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2025" windowHeight="15405" firstSheet="2" activeTab="3"/>
  </bookViews>
  <sheets>
    <sheet name="表1-1 政府债务限额及余额预算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s>
  <calcPr calcId="144525"/>
</workbook>
</file>

<file path=xl/sharedStrings.xml><?xml version="1.0" encoding="utf-8"?>
<sst xmlns="http://schemas.openxmlformats.org/spreadsheetml/2006/main" count="285" uniqueCount="165">
  <si>
    <t>DEBT_T_XXGK_XEYE</t>
  </si>
  <si>
    <t xml:space="preserve"> AND T.AD_CODE_GK=4404 AND T.SET_YEAR_GK=2022</t>
  </si>
  <si>
    <t>上年债务限额及余额预算</t>
  </si>
  <si>
    <t>AD_CODE_GK#4404</t>
  </si>
  <si>
    <t>SET_YEAR_GK#2022</t>
  </si>
  <si>
    <t>SET_YEAR#2021</t>
  </si>
  <si>
    <t>AD_CODE#</t>
  </si>
  <si>
    <t>AD_NAME#</t>
  </si>
  <si>
    <t>YBXE_Y1#</t>
  </si>
  <si>
    <t>ZXXE_Y1#</t>
  </si>
  <si>
    <t>YBYE_Y1#</t>
  </si>
  <si>
    <t>ZXYE_Y1#</t>
  </si>
  <si>
    <t>表1-1</t>
  </si>
  <si>
    <t>珠海市2025年地方政府债务限额及余额情况表</t>
  </si>
  <si>
    <t>单位：亿元</t>
  </si>
  <si>
    <t>地   区</t>
  </si>
  <si>
    <t>2025年债务限额</t>
  </si>
  <si>
    <t>2025年债务余额预计执行数</t>
  </si>
  <si>
    <t>一般债务</t>
  </si>
  <si>
    <t>专项债务</t>
  </si>
  <si>
    <t>公  式</t>
  </si>
  <si>
    <t>A=B+C</t>
  </si>
  <si>
    <t>B</t>
  </si>
  <si>
    <t>C</t>
  </si>
  <si>
    <t>D=E+F</t>
  </si>
  <si>
    <t>E</t>
  </si>
  <si>
    <t>F</t>
  </si>
  <si>
    <t>VALID#</t>
  </si>
  <si>
    <t>4404</t>
  </si>
  <si>
    <t xml:space="preserve">  珠海市</t>
  </si>
  <si>
    <t>440400</t>
  </si>
  <si>
    <t xml:space="preserve">    珠海市本级</t>
  </si>
  <si>
    <t xml:space="preserve">    珠海市区县合计</t>
  </si>
  <si>
    <t>440402</t>
  </si>
  <si>
    <t xml:space="preserve">    香洲区（含洪保十）</t>
  </si>
  <si>
    <t>440403</t>
  </si>
  <si>
    <t xml:space="preserve">    斗门区</t>
  </si>
  <si>
    <t>440404</t>
  </si>
  <si>
    <t xml:space="preserve">    金湾区（含经开区）</t>
  </si>
  <si>
    <t>注：1.本表反映上一年度本地区、本级及分地区地方政府债务限额及余额预计执行数。</t>
  </si>
  <si>
    <t>2.本表由县级以上地方各级财政部门在同级人民代表大会批准预算后二十日内公开。</t>
  </si>
  <si>
    <t>3.市本级包括市直、横琴粤澳深度合作区、万山区、高新区。</t>
  </si>
  <si>
    <t>DEBT_T_XXGK_YBYE</t>
  </si>
  <si>
    <t>AD_CODE#4404</t>
  </si>
  <si>
    <t>AD_NAME#4404 珠海市</t>
  </si>
  <si>
    <t>XM_TYPE#</t>
  </si>
  <si>
    <t>XM_NAME#</t>
  </si>
  <si>
    <t>YS_AMT#</t>
  </si>
  <si>
    <t>ZX_AMT#</t>
  </si>
  <si>
    <t>ROW_NUM#</t>
  </si>
  <si>
    <t>表1-2</t>
  </si>
  <si>
    <t>珠海市2025年和2026年地方政府一般债务余额情况表</t>
  </si>
  <si>
    <t>项    目</t>
  </si>
  <si>
    <t>预算数</t>
  </si>
  <si>
    <t>执行数</t>
  </si>
  <si>
    <t>YBYE_Y2</t>
  </si>
  <si>
    <t>一、2024年末地方政府一般债务余额实际数</t>
  </si>
  <si>
    <t>YBYE_Y1</t>
  </si>
  <si>
    <t>二、2025年末地方政府一般债务限额</t>
  </si>
  <si>
    <t>FXYB_Y1</t>
  </si>
  <si>
    <t>三、2025年地方政府一般债务发行额</t>
  </si>
  <si>
    <t>FXYB_Y1_WZ</t>
  </si>
  <si>
    <t xml:space="preserve">    其中：中央转贷地方的国际金融组织和外国政府贷款</t>
  </si>
  <si>
    <t>FXYB_Y1_ZQ</t>
  </si>
  <si>
    <t xml:space="preserve">               2025年地方政府一般债券发行额</t>
  </si>
  <si>
    <t>YBHB_Y1</t>
  </si>
  <si>
    <t>四、2025年地方政府一般债务还本支出</t>
  </si>
  <si>
    <t>YBYEYS_Y1</t>
  </si>
  <si>
    <t>五、2025年末地方政府一般债务余额预计执行数</t>
  </si>
  <si>
    <t>CZCZ</t>
  </si>
  <si>
    <t>六、2026年地方财政赤字</t>
  </si>
  <si>
    <t>YBXE</t>
  </si>
  <si>
    <t>七、2026年地方政府一般债务限额</t>
  </si>
  <si>
    <t>待下达</t>
  </si>
  <si>
    <t>DEBT_T_XXGK_ZXYE</t>
  </si>
  <si>
    <t>表1-3</t>
  </si>
  <si>
    <t>珠海市2025年和2026年地方政府专项债务余额情况表</t>
  </si>
  <si>
    <t>ZXYE_Y2</t>
  </si>
  <si>
    <t>一、2024年末地方政府专项债务余额实际数</t>
  </si>
  <si>
    <t>ZXYE_Y1</t>
  </si>
  <si>
    <t>二、2025年末地方政府专项债务限额</t>
  </si>
  <si>
    <t>FXZX_Y1</t>
  </si>
  <si>
    <t>三、2025年地方政府专项债务发行额</t>
  </si>
  <si>
    <t>ZXHB_Y1</t>
  </si>
  <si>
    <t>四、2025年地方政府专项债务还本支出</t>
  </si>
  <si>
    <t>ZXYEYS_Y1</t>
  </si>
  <si>
    <t>五、2025年末地方政府专项债务余额预计执行数</t>
  </si>
  <si>
    <t>XZXE</t>
  </si>
  <si>
    <t>六、2026年地方政府专项债务新增限额</t>
  </si>
  <si>
    <t>ZXXE</t>
  </si>
  <si>
    <t>七、2026年地方政府专项债务限额</t>
  </si>
  <si>
    <t>DEBT_T_XXGK_FX_HBFXYS</t>
  </si>
  <si>
    <t>AD_BDQ#</t>
  </si>
  <si>
    <t>AD_BJ#</t>
  </si>
  <si>
    <t>表1-4</t>
  </si>
  <si>
    <t>珠海市地方政府债券发行及还本付息情况表</t>
  </si>
  <si>
    <t>公式</t>
  </si>
  <si>
    <t>本地区</t>
  </si>
  <si>
    <t>本级</t>
  </si>
  <si>
    <t>FXYB</t>
  </si>
  <si>
    <t>一、2025年发行预计执行数</t>
  </si>
  <si>
    <t>A=B+D</t>
  </si>
  <si>
    <t>（一）一般债券</t>
  </si>
  <si>
    <t>FXYB _Y1_ZRZ</t>
  </si>
  <si>
    <t xml:space="preserve">   其中：再融资债券</t>
  </si>
  <si>
    <t>（二）专项债券</t>
  </si>
  <si>
    <t>D</t>
  </si>
  <si>
    <t>FXZX _Y1_ZRZ</t>
  </si>
  <si>
    <t>HB_Y1</t>
  </si>
  <si>
    <t>二、2025年还本支出预计执行数</t>
  </si>
  <si>
    <t>F=G+H</t>
  </si>
  <si>
    <t>G</t>
  </si>
  <si>
    <t>H</t>
  </si>
  <si>
    <t>FX_Y1</t>
  </si>
  <si>
    <t>三、2025年付息支出预计执行数</t>
  </si>
  <si>
    <t>I=J+K</t>
  </si>
  <si>
    <t>YBFX_Y1</t>
  </si>
  <si>
    <t>J</t>
  </si>
  <si>
    <t>ZXFX_Y1</t>
  </si>
  <si>
    <t>K</t>
  </si>
  <si>
    <t>YBHB</t>
  </si>
  <si>
    <t>四、2026年还本支出预算数</t>
  </si>
  <si>
    <t>L=M+O</t>
  </si>
  <si>
    <t>YBHB_YS</t>
  </si>
  <si>
    <t>M</t>
  </si>
  <si>
    <t>YBHB_YS_ZRZ</t>
  </si>
  <si>
    <t xml:space="preserve">   其中：再融资</t>
  </si>
  <si>
    <t>N</t>
  </si>
  <si>
    <t>YBHB_YS_CZZJ</t>
  </si>
  <si>
    <t xml:space="preserve">             财政预算安排 </t>
  </si>
  <si>
    <t>ZXHB_YS</t>
  </si>
  <si>
    <t>O</t>
  </si>
  <si>
    <t>ZXHB_YS_ZRZ</t>
  </si>
  <si>
    <t>P</t>
  </si>
  <si>
    <t>ZXHB_YS_CZZJ</t>
  </si>
  <si>
    <t xml:space="preserve">              财政预算安排</t>
  </si>
  <si>
    <t>FX_YS</t>
  </si>
  <si>
    <t>五、2026年付息支出预算数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</si>
  <si>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</si>
  <si>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</si>
  <si>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</si>
  <si>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</si>
  <si>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</si>
  <si>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</si>
  <si>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</si>
  <si>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</si>
  <si>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</si>
  <si>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SET_YEAR#2022</t>
  </si>
  <si>
    <t>AD_XJ#</t>
  </si>
  <si>
    <t>表1-5</t>
  </si>
  <si>
    <t>珠海市2026年地方政府债务限额提前下达情况表</t>
  </si>
  <si>
    <t>项目</t>
  </si>
  <si>
    <t>下级</t>
  </si>
  <si>
    <t>xe_y1</t>
  </si>
  <si>
    <t>一：2025年地方政府债务限额</t>
  </si>
  <si>
    <t>ybxe_y1</t>
  </si>
  <si>
    <t xml:space="preserve">    其中： 一般债务限额</t>
  </si>
  <si>
    <t>zxxe_y1</t>
  </si>
  <si>
    <t xml:space="preserve">               专项债务限额</t>
  </si>
  <si>
    <t>xe_amt</t>
  </si>
  <si>
    <t>二：提前下达的2026年地方政府债务新增限额</t>
  </si>
  <si>
    <t>ybxe_amt</t>
  </si>
  <si>
    <t>zxxe_amt</t>
  </si>
  <si>
    <t>注：1.本表反映本地区及本级年初预算中列示的地方政府债务限额情况，由县级以上地方各级财政部门在同级人大常委会批准年度预算后二十日内公开。</t>
  </si>
  <si>
    <t>2.市本级包括市直、横琴粤澳深度合作区、万山区、高新区。</t>
  </si>
</sst>
</file>

<file path=xl/styles.xml><?xml version="1.0" encoding="utf-8"?>
<styleSheet xmlns="http://schemas.openxmlformats.org/spreadsheetml/2006/main">
  <numFmts count="7">
    <numFmt numFmtId="176" formatCode="0.00_ "/>
    <numFmt numFmtId="177" formatCode="#,##0.00_ "/>
    <numFmt numFmtId="42" formatCode="_ &quot;￥&quot;* #,##0_ ;_ &quot;￥&quot;* \-#,##0_ ;_ &quot;￥&quot;* &quot;-&quot;_ ;_ @_ "/>
    <numFmt numFmtId="178" formatCode="0.00_);[Red]\(0.00\)"/>
    <numFmt numFmtId="41" formatCode="_ * #,##0_ ;_ * \-#,##0_ ;_ * &quot;-&quot;_ ;_ @_ "/>
    <numFmt numFmtId="44" formatCode="_ &quot;￥&quot;* #,##0.00_ ;_ &quot;￥&quot;* \-#,##0.00_ ;_ &quot;￥&quot;* &quot;-&quot;??_ ;_ @_ "/>
    <numFmt numFmtId="43" formatCode="_ * #,##0.00_ ;_ * \-#,##0.00_ ;_ * &quot;-&quot;??_ ;_ @_ "/>
  </numFmts>
  <fonts count="27">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0"/>
      <name val="宋体"/>
      <charset val="0"/>
      <scheme val="minor"/>
    </font>
    <font>
      <sz val="11"/>
      <color rgb="FF9C650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theme="1"/>
      <name val="宋体"/>
      <charset val="134"/>
      <scheme val="minor"/>
    </font>
    <font>
      <sz val="11"/>
      <color rgb="FF006100"/>
      <name val="宋体"/>
      <charset val="0"/>
      <scheme val="minor"/>
    </font>
    <font>
      <sz val="11"/>
      <color indexed="8"/>
      <name val="宋体"/>
      <charset val="134"/>
    </font>
    <font>
      <b/>
      <sz val="15"/>
      <color theme="3"/>
      <name val="宋体"/>
      <charset val="134"/>
      <scheme val="minor"/>
    </font>
    <font>
      <sz val="11"/>
      <color rgb="FF3F3F76"/>
      <name val="宋体"/>
      <charset val="0"/>
      <scheme val="minor"/>
    </font>
    <font>
      <sz val="11"/>
      <color rgb="FFFF0000"/>
      <name val="宋体"/>
      <charset val="0"/>
      <scheme val="minor"/>
    </font>
    <font>
      <b/>
      <sz val="11"/>
      <color theme="3"/>
      <name val="宋体"/>
      <charset val="134"/>
      <scheme val="minor"/>
    </font>
    <font>
      <sz val="12"/>
      <name val="宋体"/>
      <charset val="134"/>
    </font>
    <font>
      <b/>
      <sz val="18"/>
      <color theme="3"/>
      <name val="宋体"/>
      <charset val="134"/>
      <scheme val="minor"/>
    </font>
    <font>
      <u/>
      <sz val="11"/>
      <color rgb="FF800080"/>
      <name val="宋体"/>
      <charset val="0"/>
      <scheme val="minor"/>
    </font>
    <font>
      <b/>
      <sz val="11"/>
      <color rgb="FFFFFFFF"/>
      <name val="宋体"/>
      <charset val="0"/>
      <scheme val="minor"/>
    </font>
    <font>
      <b/>
      <sz val="11"/>
      <color rgb="FF3F3F3F"/>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rgb="FFFFCC9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799981688894314"/>
        <bgColor indexed="64"/>
      </patternFill>
    </fill>
  </fills>
  <borders count="43">
    <border>
      <left/>
      <right/>
      <top/>
      <bottom/>
      <diagonal/>
    </border>
    <border>
      <left style="medium">
        <color auto="true"/>
      </left>
      <right style="thin">
        <color rgb="FF000000"/>
      </right>
      <top style="medium">
        <color auto="true"/>
      </top>
      <bottom/>
      <diagonal/>
    </border>
    <border>
      <left style="thin">
        <color rgb="FF000000"/>
      </left>
      <right style="thin">
        <color rgb="FF000000"/>
      </right>
      <top style="medium">
        <color auto="true"/>
      </top>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rgb="FF000000"/>
      </left>
      <right/>
      <top style="medium">
        <color auto="true"/>
      </top>
      <bottom/>
      <diagonal/>
    </border>
    <border>
      <left style="thin">
        <color auto="true"/>
      </left>
      <right style="thin">
        <color auto="true"/>
      </right>
      <top style="medium">
        <color auto="true"/>
      </top>
      <bottom/>
      <diagonal/>
    </border>
    <border>
      <left style="medium">
        <color auto="true"/>
      </left>
      <right/>
      <top style="medium">
        <color auto="true"/>
      </top>
      <bottom/>
      <diagonal/>
    </border>
    <border>
      <left/>
      <right/>
      <top style="thin">
        <color auto="true"/>
      </top>
      <bottom/>
      <diagonal/>
    </border>
    <border>
      <left style="thin">
        <color auto="true"/>
      </left>
      <right/>
      <top style="thin">
        <color auto="true"/>
      </top>
      <bottom/>
      <diagonal/>
    </border>
    <border>
      <left style="thin">
        <color auto="true"/>
      </left>
      <right style="thin">
        <color auto="true"/>
      </right>
      <top/>
      <bottom/>
      <diagonal/>
    </border>
    <border>
      <left style="thin">
        <color auto="true"/>
      </left>
      <right/>
      <top/>
      <bottom/>
      <diagonal/>
    </border>
    <border>
      <left/>
      <right/>
      <top/>
      <bottom style="thin">
        <color auto="true"/>
      </bottom>
      <diagonal/>
    </border>
    <border>
      <left style="thin">
        <color auto="true"/>
      </left>
      <right/>
      <top/>
      <bottom style="thin">
        <color auto="true"/>
      </bottom>
      <diagonal/>
    </border>
    <border>
      <left style="thin">
        <color auto="true"/>
      </left>
      <right/>
      <top style="medium">
        <color auto="true"/>
      </top>
      <bottom/>
      <diagonal/>
    </border>
    <border>
      <left/>
      <right/>
      <top style="medium">
        <color rgb="FF000000"/>
      </top>
      <bottom/>
      <diagonal/>
    </border>
    <border>
      <left style="thin">
        <color auto="true"/>
      </left>
      <right style="thin">
        <color auto="true"/>
      </right>
      <top style="medium">
        <color rgb="FF000000"/>
      </top>
      <bottom/>
      <diagonal/>
    </border>
    <border>
      <left/>
      <right/>
      <top/>
      <bottom style="medium">
        <color rgb="FF000000"/>
      </bottom>
      <diagonal/>
    </border>
    <border>
      <left style="thin">
        <color auto="true"/>
      </left>
      <right style="thin">
        <color auto="true"/>
      </right>
      <top/>
      <bottom style="medium">
        <color rgb="FF000000"/>
      </bottom>
      <diagonal/>
    </border>
    <border>
      <left style="medium">
        <color auto="true"/>
      </left>
      <right style="medium">
        <color rgb="FF000000"/>
      </right>
      <top style="medium">
        <color auto="true"/>
      </top>
      <bottom style="medium">
        <color rgb="FF000000"/>
      </bottom>
      <diagonal/>
    </border>
    <border>
      <left/>
      <right style="medium">
        <color rgb="FF000000"/>
      </right>
      <top style="medium">
        <color auto="true"/>
      </top>
      <bottom/>
      <diagonal/>
    </border>
    <border>
      <left style="medium">
        <color auto="true"/>
      </left>
      <right style="medium">
        <color rgb="FF000000"/>
      </right>
      <top style="medium">
        <color rgb="FF000000"/>
      </top>
      <bottom style="medium">
        <color auto="true"/>
      </bottom>
      <diagonal/>
    </border>
    <border>
      <left/>
      <right style="thin">
        <color rgb="FF000000"/>
      </right>
      <top/>
      <bottom style="medium">
        <color auto="true"/>
      </bottom>
      <diagonal/>
    </border>
    <border>
      <left style="medium">
        <color auto="true"/>
      </left>
      <right style="thin">
        <color auto="true"/>
      </right>
      <top style="medium">
        <color auto="true"/>
      </top>
      <bottom style="thin">
        <color auto="true"/>
      </bottom>
      <diagonal/>
    </border>
    <border>
      <left style="medium">
        <color auto="true"/>
      </left>
      <right style="thin">
        <color auto="true"/>
      </right>
      <top style="thin">
        <color auto="true"/>
      </top>
      <bottom/>
      <diagonal/>
    </border>
    <border>
      <left style="thin">
        <color auto="true"/>
      </left>
      <right style="thin">
        <color auto="true"/>
      </right>
      <top style="thin">
        <color auto="true"/>
      </top>
      <bottom/>
      <diagonal/>
    </border>
    <border>
      <left style="medium">
        <color auto="true"/>
      </left>
      <right/>
      <top/>
      <bottom/>
      <diagonal/>
    </border>
    <border>
      <left style="medium">
        <color auto="true"/>
      </left>
      <right/>
      <top/>
      <bottom style="medium">
        <color auto="true"/>
      </bottom>
      <diagonal/>
    </border>
    <border>
      <left style="thin">
        <color auto="true"/>
      </left>
      <right style="thin">
        <color auto="true"/>
      </right>
      <top/>
      <bottom style="medium">
        <color auto="true"/>
      </bottom>
      <diagonal/>
    </border>
    <border>
      <left/>
      <right/>
      <top style="medium">
        <color auto="true"/>
      </top>
      <bottom/>
      <diagonal/>
    </border>
    <border>
      <left style="thin">
        <color rgb="FF000000"/>
      </left>
      <right style="thin">
        <color rgb="FF000000"/>
      </right>
      <top style="thin">
        <color rgb="FF000000"/>
      </top>
      <bottom style="medium">
        <color auto="true"/>
      </bottom>
      <diagonal/>
    </border>
    <border>
      <left style="thin">
        <color rgb="FF000000"/>
      </left>
      <right/>
      <top style="thin">
        <color rgb="FF000000"/>
      </top>
      <bottom style="medium">
        <color auto="true"/>
      </bottom>
      <diagonal/>
    </border>
    <border>
      <left style="thin">
        <color auto="true"/>
      </left>
      <right style="thin">
        <color auto="true"/>
      </right>
      <top/>
      <bottom style="thin">
        <color auto="true"/>
      </bottom>
      <diagonal/>
    </border>
    <border>
      <left style="thin">
        <color auto="true"/>
      </left>
      <right/>
      <top/>
      <bottom style="medium">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3">
    <xf numFmtId="0" fontId="0" fillId="0" borderId="0">
      <alignment vertical="center"/>
    </xf>
    <xf numFmtId="0" fontId="19" fillId="0" borderId="0">
      <alignment vertical="center"/>
    </xf>
    <xf numFmtId="43" fontId="14" fillId="0" borderId="0" applyFont="false" applyFill="false" applyBorder="false" applyAlignment="false" applyProtection="false">
      <alignment vertical="center"/>
    </xf>
    <xf numFmtId="0" fontId="5" fillId="2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30"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9" fillId="0" borderId="0"/>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9" borderId="40" applyNumberFormat="false" applyAlignment="false" applyProtection="false">
      <alignment vertical="center"/>
    </xf>
    <xf numFmtId="0" fontId="15" fillId="0" borderId="37" applyNumberFormat="false" applyFill="false" applyAlignment="false" applyProtection="false">
      <alignment vertical="center"/>
    </xf>
    <xf numFmtId="0" fontId="16" fillId="19" borderId="39" applyNumberFormat="false" applyAlignment="false" applyProtection="false">
      <alignment vertical="center"/>
    </xf>
    <xf numFmtId="0" fontId="24" fillId="0" borderId="0" applyNumberFormat="false" applyFill="false" applyBorder="false" applyAlignment="false" applyProtection="false">
      <alignment vertical="center"/>
    </xf>
    <xf numFmtId="0" fontId="23" fillId="31" borderId="41" applyNumberFormat="false" applyAlignment="false" applyProtection="false">
      <alignment vertical="center"/>
    </xf>
    <xf numFmtId="0" fontId="7" fillId="28"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18" fillId="0" borderId="42"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6" fillId="31" borderId="39" applyNumberFormat="false" applyAlignment="false" applyProtection="false">
      <alignment vertical="center"/>
    </xf>
    <xf numFmtId="0" fontId="5" fillId="15"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14" fillId="0" borderId="0">
      <alignment vertical="center"/>
    </xf>
    <xf numFmtId="0" fontId="5" fillId="14" borderId="0" applyNumberFormat="false" applyBorder="false" applyAlignment="false" applyProtection="false">
      <alignment vertical="center"/>
    </xf>
    <xf numFmtId="0" fontId="12" fillId="13" borderId="38" applyNumberFormat="false" applyFont="false" applyAlignment="false" applyProtection="false">
      <alignment vertical="center"/>
    </xf>
    <xf numFmtId="0" fontId="13" fillId="12"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1" fillId="0" borderId="3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9" fontId="12" fillId="0" borderId="0" applyFont="false" applyFill="false" applyBorder="false" applyAlignment="false" applyProtection="false">
      <alignment vertical="center"/>
    </xf>
    <xf numFmtId="0" fontId="10" fillId="0" borderId="36"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9" fillId="0" borderId="35" applyNumberFormat="false" applyFill="false" applyAlignment="false" applyProtection="false">
      <alignment vertical="center"/>
    </xf>
    <xf numFmtId="0" fontId="5"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11" borderId="0" applyNumberFormat="false" applyBorder="false" applyAlignment="false" applyProtection="false">
      <alignment vertical="center"/>
    </xf>
  </cellStyleXfs>
  <cellXfs count="67">
    <xf numFmtId="0" fontId="0" fillId="0" borderId="0" xfId="0" applyFont="true">
      <alignment vertical="center"/>
    </xf>
    <xf numFmtId="0" fontId="1" fillId="0" borderId="0" xfId="0" applyFont="true" applyBorder="true" applyAlignment="true">
      <alignment vertical="center" wrapText="true"/>
    </xf>
    <xf numFmtId="0" fontId="1" fillId="0" borderId="0" xfId="0" applyFont="true" applyBorder="true" applyAlignment="true">
      <alignment horizontal="left" vertical="center" wrapText="true"/>
    </xf>
    <xf numFmtId="0" fontId="2" fillId="0" borderId="0" xfId="0" applyFont="true" applyAlignment="true">
      <alignment horizontal="center" vertical="center" wrapText="true"/>
    </xf>
    <xf numFmtId="0" fontId="1" fillId="0" borderId="0" xfId="0" applyFont="true" applyBorder="true" applyAlignment="true">
      <alignment horizontal="right" vertical="center" wrapText="true"/>
    </xf>
    <xf numFmtId="0" fontId="3" fillId="0" borderId="1" xfId="0" applyFont="true" applyBorder="true" applyAlignment="true">
      <alignment horizontal="center" vertical="center" wrapText="true"/>
    </xf>
    <xf numFmtId="0" fontId="3" fillId="0" borderId="2" xfId="0" applyFont="true" applyBorder="true" applyAlignment="true">
      <alignment horizontal="center" vertical="center" wrapText="true"/>
    </xf>
    <xf numFmtId="0" fontId="4" fillId="0" borderId="3" xfId="0" applyFont="true" applyBorder="true" applyAlignment="true">
      <alignment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vertical="center" wrapText="true"/>
    </xf>
    <xf numFmtId="0" fontId="4" fillId="0" borderId="4" xfId="0" applyFont="true" applyBorder="true" applyAlignment="true">
      <alignment horizontal="center" vertical="center" wrapText="true"/>
    </xf>
    <xf numFmtId="0" fontId="4" fillId="0" borderId="5" xfId="0" applyFont="true" applyBorder="true" applyAlignment="true">
      <alignment vertical="center" wrapText="true"/>
    </xf>
    <xf numFmtId="0" fontId="4" fillId="0" borderId="5" xfId="0" applyFont="true" applyBorder="true" applyAlignment="true">
      <alignment horizontal="center" vertical="center" wrapText="true"/>
    </xf>
    <xf numFmtId="0" fontId="3" fillId="0" borderId="6" xfId="0" applyFont="true" applyBorder="true" applyAlignment="true">
      <alignment horizontal="center" vertical="center" wrapText="true"/>
    </xf>
    <xf numFmtId="0" fontId="3" fillId="0" borderId="7" xfId="0" applyFont="true" applyBorder="true" applyAlignment="true">
      <alignment horizontal="center" vertical="center" wrapText="true"/>
    </xf>
    <xf numFmtId="0" fontId="0" fillId="0" borderId="0" xfId="0" applyFont="true" applyBorder="true">
      <alignment vertical="center"/>
    </xf>
    <xf numFmtId="4" fontId="4" fillId="0" borderId="3" xfId="0" applyNumberFormat="true" applyFont="true" applyBorder="true" applyAlignment="true">
      <alignment horizontal="right" vertical="center" wrapText="true"/>
    </xf>
    <xf numFmtId="4" fontId="4" fillId="0" borderId="4" xfId="0" applyNumberFormat="true" applyFont="true" applyBorder="true" applyAlignment="true">
      <alignment horizontal="right" vertical="center" wrapText="true"/>
    </xf>
    <xf numFmtId="4" fontId="4" fillId="0" borderId="5" xfId="0" applyNumberFormat="true" applyFont="true" applyBorder="true" applyAlignment="true">
      <alignment horizontal="right" vertical="center" wrapText="true"/>
    </xf>
    <xf numFmtId="0" fontId="2" fillId="0" borderId="0" xfId="0" applyFont="true" applyBorder="true" applyAlignment="true">
      <alignment horizontal="center" vertical="center" wrapText="true"/>
    </xf>
    <xf numFmtId="0" fontId="3" fillId="0" borderId="8" xfId="0" applyFont="true" applyBorder="true" applyAlignment="true">
      <alignment horizontal="center" vertical="center" wrapText="true"/>
    </xf>
    <xf numFmtId="0" fontId="4" fillId="0" borderId="9" xfId="0" applyFont="true" applyBorder="true" applyAlignment="true">
      <alignment horizontal="left" vertical="center" wrapText="true"/>
    </xf>
    <xf numFmtId="0" fontId="4" fillId="0" borderId="10" xfId="0" applyFont="true" applyBorder="true" applyAlignment="true">
      <alignment horizontal="center" vertical="center" wrapText="true"/>
    </xf>
    <xf numFmtId="0" fontId="4" fillId="0" borderId="0" xfId="0" applyFont="true" applyBorder="true" applyAlignment="true">
      <alignment horizontal="left" vertical="center" wrapText="true"/>
    </xf>
    <xf numFmtId="0" fontId="4" fillId="0" borderId="11" xfId="0" applyFont="true" applyBorder="true" applyAlignment="true">
      <alignment horizontal="center" vertical="center" wrapText="true"/>
    </xf>
    <xf numFmtId="0" fontId="4" fillId="0" borderId="12" xfId="0" applyFont="true" applyBorder="true" applyAlignment="true">
      <alignment horizontal="center" vertical="center" wrapText="true"/>
    </xf>
    <xf numFmtId="0" fontId="4" fillId="0" borderId="13" xfId="0" applyFont="true" applyBorder="true" applyAlignment="true">
      <alignment horizontal="left" vertical="center" wrapText="true"/>
    </xf>
    <xf numFmtId="0" fontId="4" fillId="0" borderId="14" xfId="0" applyFont="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15" xfId="0" applyFont="true" applyFill="true" applyBorder="true" applyAlignment="true">
      <alignment horizontal="center" vertical="center" wrapText="true"/>
    </xf>
    <xf numFmtId="177" fontId="4" fillId="0" borderId="10" xfId="0" applyNumberFormat="true" applyFont="true" applyFill="true" applyBorder="true" applyAlignment="true">
      <alignment horizontal="right" vertical="center" wrapText="true"/>
    </xf>
    <xf numFmtId="178" fontId="0" fillId="0" borderId="4" xfId="0" applyNumberFormat="true" applyFont="true" applyBorder="true">
      <alignment vertical="center"/>
    </xf>
    <xf numFmtId="178" fontId="0" fillId="0" borderId="0" xfId="0" applyNumberFormat="true" applyFont="true">
      <alignment vertical="center"/>
    </xf>
    <xf numFmtId="178" fontId="0" fillId="0" borderId="12" xfId="0" applyNumberFormat="true" applyFont="true" applyBorder="true">
      <alignment vertical="center"/>
    </xf>
    <xf numFmtId="177" fontId="4" fillId="0" borderId="12" xfId="0" applyNumberFormat="true" applyFont="true" applyFill="true" applyBorder="true" applyAlignment="true">
      <alignment horizontal="right" vertical="center" wrapText="true"/>
    </xf>
    <xf numFmtId="177" fontId="4" fillId="0" borderId="14" xfId="0" applyNumberFormat="true" applyFont="true" applyFill="true" applyBorder="true" applyAlignment="true">
      <alignment horizontal="right" vertical="center" wrapText="true"/>
    </xf>
    <xf numFmtId="178" fontId="0" fillId="0" borderId="14" xfId="0" applyNumberFormat="true" applyFont="true" applyBorder="true">
      <alignment vertical="center"/>
    </xf>
    <xf numFmtId="0" fontId="3" fillId="0" borderId="16" xfId="0" applyFont="true" applyBorder="true" applyAlignment="true">
      <alignment horizontal="center" vertical="center" wrapText="true"/>
    </xf>
    <xf numFmtId="0" fontId="3" fillId="0" borderId="17" xfId="0" applyFont="true" applyBorder="true" applyAlignment="true">
      <alignment horizontal="center" vertical="center" wrapText="true"/>
    </xf>
    <xf numFmtId="0" fontId="4" fillId="0" borderId="0" xfId="0" applyFont="true" applyBorder="true" applyAlignment="true">
      <alignment vertical="center" wrapText="true"/>
    </xf>
    <xf numFmtId="4" fontId="4" fillId="0" borderId="11" xfId="0" applyNumberFormat="true" applyFont="true" applyBorder="true" applyAlignment="true">
      <alignment vertical="center" wrapText="true"/>
    </xf>
    <xf numFmtId="4" fontId="4" fillId="0" borderId="11" xfId="0" applyNumberFormat="true" applyFont="true" applyBorder="true" applyAlignment="true">
      <alignment horizontal="center" vertical="center" wrapText="true"/>
    </xf>
    <xf numFmtId="0" fontId="4" fillId="0" borderId="18" xfId="0" applyFont="true" applyBorder="true" applyAlignment="true">
      <alignment vertical="center" wrapText="true"/>
    </xf>
    <xf numFmtId="4" fontId="4" fillId="0" borderId="19" xfId="0" applyNumberFormat="true" applyFont="true" applyBorder="true" applyAlignment="true">
      <alignment horizontal="center" vertical="center" wrapText="true"/>
    </xf>
    <xf numFmtId="4" fontId="4" fillId="0" borderId="0" xfId="0" applyNumberFormat="true" applyFont="true" applyBorder="true" applyAlignment="true">
      <alignment vertical="center" wrapText="true"/>
    </xf>
    <xf numFmtId="4" fontId="4" fillId="0" borderId="18" xfId="0" applyNumberFormat="true" applyFont="true" applyBorder="true" applyAlignment="true">
      <alignment vertical="center" wrapText="true"/>
    </xf>
    <xf numFmtId="176" fontId="4" fillId="0" borderId="18" xfId="0" applyNumberFormat="true" applyFont="true" applyBorder="true" applyAlignment="true">
      <alignment vertical="center" wrapText="true"/>
    </xf>
    <xf numFmtId="0" fontId="3" fillId="0" borderId="20" xfId="0" applyFont="true" applyBorder="true" applyAlignment="true">
      <alignment horizontal="center" vertical="center" wrapText="true"/>
    </xf>
    <xf numFmtId="0" fontId="3" fillId="0" borderId="21" xfId="0" applyFont="true" applyBorder="true" applyAlignment="true">
      <alignment horizontal="center" vertical="center" wrapText="true"/>
    </xf>
    <xf numFmtId="0" fontId="3" fillId="0" borderId="22" xfId="0" applyFont="true" applyBorder="true" applyAlignment="true">
      <alignment horizontal="center" vertical="center" wrapText="true"/>
    </xf>
    <xf numFmtId="0" fontId="3" fillId="0" borderId="23" xfId="0" applyFont="true" applyBorder="true" applyAlignment="true">
      <alignment vertical="center" wrapText="true"/>
    </xf>
    <xf numFmtId="0" fontId="3" fillId="0" borderId="24" xfId="0" applyFont="true" applyBorder="true" applyAlignment="true">
      <alignment horizontal="center" vertical="center" wrapText="true"/>
    </xf>
    <xf numFmtId="0" fontId="3" fillId="0" borderId="5" xfId="0" applyFont="true" applyBorder="true" applyAlignment="true">
      <alignment horizontal="center" vertical="center" wrapText="true"/>
    </xf>
    <xf numFmtId="0" fontId="4" fillId="0" borderId="25" xfId="0" applyFont="true" applyBorder="true" applyAlignment="true">
      <alignment vertical="center" wrapText="true"/>
    </xf>
    <xf numFmtId="4" fontId="4" fillId="0" borderId="26" xfId="0" applyNumberFormat="true" applyFont="true" applyBorder="true" applyAlignment="true">
      <alignment horizontal="center" vertical="center" wrapText="true"/>
    </xf>
    <xf numFmtId="0" fontId="4" fillId="0" borderId="27" xfId="0" applyFont="true" applyBorder="true" applyAlignment="true">
      <alignment vertical="center" wrapText="true"/>
    </xf>
    <xf numFmtId="0" fontId="4" fillId="0" borderId="28" xfId="0" applyFont="true" applyBorder="true" applyAlignment="true">
      <alignment vertical="center" wrapText="true"/>
    </xf>
    <xf numFmtId="4" fontId="4" fillId="0" borderId="29" xfId="0" applyNumberFormat="true" applyFont="true" applyBorder="true" applyAlignment="true">
      <alignment horizontal="center" vertical="center" wrapText="true"/>
    </xf>
    <xf numFmtId="0" fontId="3" fillId="0" borderId="30" xfId="0" applyFont="true" applyBorder="true" applyAlignment="true">
      <alignment horizontal="center" vertical="center" wrapText="true"/>
    </xf>
    <xf numFmtId="0" fontId="3" fillId="0" borderId="31" xfId="0" applyFont="true" applyBorder="true" applyAlignment="true">
      <alignment horizontal="center" vertical="center" wrapText="true"/>
    </xf>
    <xf numFmtId="0" fontId="3" fillId="0" borderId="32" xfId="0" applyFont="true" applyBorder="true" applyAlignment="true">
      <alignment horizontal="center" vertical="center" wrapText="true"/>
    </xf>
    <xf numFmtId="0" fontId="3" fillId="0" borderId="33" xfId="0" applyFont="true" applyBorder="true" applyAlignment="true">
      <alignment horizontal="center" vertical="center" wrapText="true"/>
    </xf>
    <xf numFmtId="4" fontId="4" fillId="0" borderId="11" xfId="0" applyNumberFormat="true" applyFont="true" applyFill="true" applyBorder="true" applyAlignment="true">
      <alignment horizontal="center" vertical="center" wrapText="true"/>
    </xf>
    <xf numFmtId="4" fontId="4" fillId="0" borderId="29" xfId="0" applyNumberFormat="true" applyFont="true" applyFill="true" applyBorder="true" applyAlignment="true">
      <alignment horizontal="center" vertical="center" wrapText="true"/>
    </xf>
    <xf numFmtId="0" fontId="3" fillId="0" borderId="0" xfId="0" applyFont="true" applyBorder="true" applyAlignment="true">
      <alignment horizontal="center" vertical="center" wrapText="true"/>
    </xf>
    <xf numFmtId="4" fontId="4" fillId="0" borderId="12" xfId="0" applyNumberFormat="true" applyFont="true" applyFill="true" applyBorder="true" applyAlignment="true">
      <alignment horizontal="center" vertical="center" wrapText="true"/>
    </xf>
    <xf numFmtId="4" fontId="4" fillId="0" borderId="34" xfId="0" applyNumberFormat="true" applyFont="true" applyFill="true" applyBorder="true" applyAlignment="true">
      <alignment horizontal="center" vertical="center" wrapText="true"/>
    </xf>
  </cellXfs>
  <cellStyles count="53">
    <cellStyle name="常规" xfId="0" builtinId="0"/>
    <cellStyle name="常规_（用于计算2016年还本付息计划）还本付息总表（2015年11月制，以此为准）" xfId="1"/>
    <cellStyle name="千位分隔 5 2" xfId="2"/>
    <cellStyle name="强调文字颜色 6" xfId="3" builtinId="49"/>
    <cellStyle name="20% - 强调文字颜色 5" xfId="4" builtinId="46"/>
    <cellStyle name="20% - 强调文字颜色 4" xfId="5" builtinId="42"/>
    <cellStyle name="强调文字颜色 4" xfId="6" builtinId="41"/>
    <cellStyle name="60% - 强调文字颜色 6" xfId="7" builtinId="52"/>
    <cellStyle name="40% - 强调文字颜色 3" xfId="8" builtinId="39"/>
    <cellStyle name="强调文字颜色 3" xfId="9" builtinId="37"/>
    <cellStyle name="60% - 强调文字颜色 2" xfId="10" builtinId="36"/>
    <cellStyle name="60% - 强调文字颜色 5" xfId="11" builtinId="48"/>
    <cellStyle name="40% - 强调文字颜色 2" xfId="12" builtinId="35"/>
    <cellStyle name="40% - 强调文字颜色 5" xfId="13" builtinId="47"/>
    <cellStyle name="20% - 强调文字颜色 2" xfId="14" builtinId="34"/>
    <cellStyle name="常规 9 2 2" xfId="15"/>
    <cellStyle name="标题" xfId="16" builtinId="15"/>
    <cellStyle name="已访问的超链接" xfId="17" builtinId="9"/>
    <cellStyle name="检查单元格" xfId="18" builtinId="23"/>
    <cellStyle name="标题 1" xfId="19" builtinId="16"/>
    <cellStyle name="输入" xfId="20" builtinId="20"/>
    <cellStyle name="超链接" xfId="21" builtinId="8"/>
    <cellStyle name="输出" xfId="22" builtinId="21"/>
    <cellStyle name="40% - 强调文字颜色 6" xfId="23" builtinId="51"/>
    <cellStyle name="20% - 强调文字颜色 3" xfId="24" builtinId="38"/>
    <cellStyle name="货币[0]" xfId="25" builtinId="7"/>
    <cellStyle name="标题 3" xfId="26" builtinId="18"/>
    <cellStyle name="解释性文本" xfId="27" builtinId="53"/>
    <cellStyle name="计算" xfId="28" builtinId="22"/>
    <cellStyle name="60% - 强调文字颜色 1" xfId="29" builtinId="32"/>
    <cellStyle name="千位分隔[0]" xfId="30" builtinId="6"/>
    <cellStyle name="常规_珠海市分区划总表_30" xfId="31"/>
    <cellStyle name="60% - 强调文字颜色 3" xfId="32" builtinId="40"/>
    <cellStyle name="注释" xfId="33" builtinId="10"/>
    <cellStyle name="好" xfId="34" builtinId="26"/>
    <cellStyle name="货币" xfId="35" builtinId="4"/>
    <cellStyle name="千位分隔" xfId="36" builtinId="3"/>
    <cellStyle name="标题 2" xfId="37" builtinId="17"/>
    <cellStyle name="标题 4" xfId="38" builtinId="19"/>
    <cellStyle name="百分比" xfId="39" builtinId="5"/>
    <cellStyle name="链接单元格" xfId="40" builtinId="24"/>
    <cellStyle name="40% - 强调文字颜色 4" xfId="41" builtinId="43"/>
    <cellStyle name="20% - 强调文字颜色 1" xfId="42" builtinId="30"/>
    <cellStyle name="强调文字颜色 5" xfId="43" builtinId="45"/>
    <cellStyle name="汇总" xfId="44" builtinId="25"/>
    <cellStyle name="强调文字颜色 2" xfId="45" builtinId="33"/>
    <cellStyle name="差" xfId="46" builtinId="27"/>
    <cellStyle name="20% - 强调文字颜色 6" xfId="47" builtinId="50"/>
    <cellStyle name="警告文本" xfId="48" builtinId="11"/>
    <cellStyle name="适中" xfId="49" builtinId="28"/>
    <cellStyle name="强调文字颜色 1" xfId="50" builtinId="29"/>
    <cellStyle name="60% - 强调文字颜色 4" xfId="51" builtinId="44"/>
    <cellStyle name="40% - 强调文字颜色 1" xfId="52"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9" topLeftCell="A10" activePane="bottomLeft" state="frozen"/>
      <selection/>
      <selection pane="bottomLeft" activeCell="F27" sqref="F27"/>
    </sheetView>
  </sheetViews>
  <sheetFormatPr defaultColWidth="10" defaultRowHeight="13.5"/>
  <cols>
    <col min="1" max="2" width="9" hidden="true"/>
    <col min="3" max="9" width="19.875" customWidth="true"/>
  </cols>
  <sheetData>
    <row r="1" ht="25.5" hidden="true" spans="1:4">
      <c r="A1" s="1">
        <v>0</v>
      </c>
      <c r="B1" s="1" t="s">
        <v>0</v>
      </c>
      <c r="C1" s="1" t="s">
        <v>1</v>
      </c>
      <c r="D1" s="1" t="s">
        <v>2</v>
      </c>
    </row>
    <row r="2" ht="25.5" hidden="true" spans="1:5">
      <c r="A2" s="1">
        <v>0</v>
      </c>
      <c r="B2" s="1" t="s">
        <v>3</v>
      </c>
      <c r="C2" s="1" t="s">
        <v>4</v>
      </c>
      <c r="D2" s="1" t="s">
        <v>5</v>
      </c>
      <c r="E2" s="1"/>
    </row>
    <row r="3" hidden="true" spans="1:9">
      <c r="A3" s="1">
        <v>0</v>
      </c>
      <c r="B3" s="1" t="s">
        <v>6</v>
      </c>
      <c r="C3" s="1" t="s">
        <v>7</v>
      </c>
      <c r="E3" s="1" t="s">
        <v>8</v>
      </c>
      <c r="F3" s="1" t="s">
        <v>9</v>
      </c>
      <c r="H3" s="1" t="s">
        <v>10</v>
      </c>
      <c r="I3" s="1" t="s">
        <v>11</v>
      </c>
    </row>
    <row r="4" ht="14.3" customHeight="true" spans="1:3">
      <c r="A4" s="1">
        <v>0</v>
      </c>
      <c r="B4" s="1"/>
      <c r="C4" s="1" t="s">
        <v>12</v>
      </c>
    </row>
    <row r="5" ht="28.6" customHeight="true" spans="1:9">
      <c r="A5" s="1">
        <v>0</v>
      </c>
      <c r="C5" s="19" t="s">
        <v>13</v>
      </c>
      <c r="D5" s="19"/>
      <c r="E5" s="19"/>
      <c r="F5" s="19"/>
      <c r="G5" s="19"/>
      <c r="H5" s="19"/>
      <c r="I5" s="19"/>
    </row>
    <row r="6" ht="14.3" customHeight="true" spans="1:9">
      <c r="A6" s="1">
        <v>0</v>
      </c>
      <c r="C6" s="1"/>
      <c r="D6" s="1"/>
      <c r="I6" s="4" t="s">
        <v>14</v>
      </c>
    </row>
    <row r="7" ht="14.3" customHeight="true" spans="1:10">
      <c r="A7" s="1">
        <v>0</v>
      </c>
      <c r="C7" s="47" t="s">
        <v>15</v>
      </c>
      <c r="D7" s="48" t="s">
        <v>16</v>
      </c>
      <c r="E7" s="48"/>
      <c r="F7" s="58"/>
      <c r="G7" s="48" t="s">
        <v>17</v>
      </c>
      <c r="H7" s="48"/>
      <c r="I7" s="58"/>
      <c r="J7" s="15"/>
    </row>
    <row r="8" ht="14.3" customHeight="true" spans="1:10">
      <c r="A8" s="1">
        <v>0</v>
      </c>
      <c r="C8" s="49"/>
      <c r="D8" s="50"/>
      <c r="E8" s="59" t="s">
        <v>18</v>
      </c>
      <c r="F8" s="60" t="s">
        <v>19</v>
      </c>
      <c r="G8" s="60"/>
      <c r="H8" s="60" t="s">
        <v>18</v>
      </c>
      <c r="I8" s="60" t="s">
        <v>19</v>
      </c>
      <c r="J8" s="15"/>
    </row>
    <row r="9" ht="19.9" customHeight="true" spans="1:10">
      <c r="A9" s="1">
        <v>0</v>
      </c>
      <c r="C9" s="51" t="s">
        <v>20</v>
      </c>
      <c r="D9" s="52" t="s">
        <v>21</v>
      </c>
      <c r="E9" s="61" t="s">
        <v>22</v>
      </c>
      <c r="F9" s="61" t="s">
        <v>23</v>
      </c>
      <c r="G9" s="61" t="s">
        <v>24</v>
      </c>
      <c r="H9" s="61" t="s">
        <v>25</v>
      </c>
      <c r="I9" s="64" t="s">
        <v>26</v>
      </c>
      <c r="J9" s="15"/>
    </row>
    <row r="10" ht="19.9" customHeight="true" spans="1:10">
      <c r="A10" s="1" t="s">
        <v>27</v>
      </c>
      <c r="B10" s="1" t="s">
        <v>28</v>
      </c>
      <c r="C10" s="53" t="s">
        <v>29</v>
      </c>
      <c r="D10" s="54">
        <f t="shared" ref="D10:D15" si="0">E10+F10</f>
        <v>1747.64227401753</v>
      </c>
      <c r="E10" s="41">
        <f>E11+E12</f>
        <v>343.479281408457</v>
      </c>
      <c r="F10" s="41">
        <f>F11+F12</f>
        <v>1404.16299260907</v>
      </c>
      <c r="G10" s="62">
        <f t="shared" ref="G10:G15" si="1">H10+I10</f>
        <v>1737.0927110249</v>
      </c>
      <c r="H10" s="62">
        <f>H11+H12</f>
        <v>338.2527953149</v>
      </c>
      <c r="I10" s="65">
        <f>I11+I12</f>
        <v>1398.83991571</v>
      </c>
      <c r="J10" s="15"/>
    </row>
    <row r="11" ht="19.9" customHeight="true" spans="1:10">
      <c r="A11" s="1" t="s">
        <v>27</v>
      </c>
      <c r="B11" s="1" t="s">
        <v>30</v>
      </c>
      <c r="C11" s="55" t="s">
        <v>31</v>
      </c>
      <c r="D11" s="41">
        <f t="shared" si="0"/>
        <v>845.466979351357</v>
      </c>
      <c r="E11" s="41">
        <v>151.725961071357</v>
      </c>
      <c r="F11" s="41">
        <v>693.74101828</v>
      </c>
      <c r="G11" s="62">
        <f t="shared" si="1"/>
        <v>837.84504863</v>
      </c>
      <c r="H11" s="62">
        <v>148.02044863</v>
      </c>
      <c r="I11" s="65">
        <v>689.8246</v>
      </c>
      <c r="J11" s="15"/>
    </row>
    <row r="12" ht="19.9" customHeight="true" spans="1:10">
      <c r="A12" s="1"/>
      <c r="B12" s="1"/>
      <c r="C12" s="55" t="s">
        <v>32</v>
      </c>
      <c r="D12" s="41">
        <f t="shared" si="0"/>
        <v>902.175294666171</v>
      </c>
      <c r="E12" s="41">
        <f>SUM(E13:E15)</f>
        <v>191.7533203371</v>
      </c>
      <c r="F12" s="41">
        <f>SUM(F13:F15)</f>
        <v>710.421974329071</v>
      </c>
      <c r="G12" s="62">
        <f t="shared" si="1"/>
        <v>899.2476623949</v>
      </c>
      <c r="H12" s="62">
        <f>SUM(H13:H15)</f>
        <v>190.2323466849</v>
      </c>
      <c r="I12" s="65">
        <f>SUM(I13:I15)</f>
        <v>709.01531571</v>
      </c>
      <c r="J12" s="15"/>
    </row>
    <row r="13" ht="19.9" customHeight="true" spans="1:10">
      <c r="A13" s="1" t="s">
        <v>27</v>
      </c>
      <c r="B13" s="1" t="s">
        <v>33</v>
      </c>
      <c r="C13" s="55" t="s">
        <v>34</v>
      </c>
      <c r="D13" s="41">
        <f t="shared" si="0"/>
        <v>213.928155</v>
      </c>
      <c r="E13" s="41">
        <v>4.048155</v>
      </c>
      <c r="F13" s="41">
        <v>209.88</v>
      </c>
      <c r="G13" s="62">
        <f t="shared" si="1"/>
        <v>213.88</v>
      </c>
      <c r="H13" s="62">
        <v>4</v>
      </c>
      <c r="I13" s="65">
        <v>209.88</v>
      </c>
      <c r="J13" s="15"/>
    </row>
    <row r="14" ht="19.9" customHeight="true" spans="1:10">
      <c r="A14" s="1" t="s">
        <v>27</v>
      </c>
      <c r="B14" s="1" t="s">
        <v>35</v>
      </c>
      <c r="C14" s="55" t="s">
        <v>36</v>
      </c>
      <c r="D14" s="41">
        <f t="shared" si="0"/>
        <v>298.3991684371</v>
      </c>
      <c r="E14" s="41">
        <v>74.0008477171</v>
      </c>
      <c r="F14" s="41">
        <v>224.39832072</v>
      </c>
      <c r="G14" s="62">
        <f t="shared" si="1"/>
        <v>297.6178159778</v>
      </c>
      <c r="H14" s="62">
        <v>73.8286159778</v>
      </c>
      <c r="I14" s="65">
        <v>223.7892</v>
      </c>
      <c r="J14" s="15"/>
    </row>
    <row r="15" ht="19.9" customHeight="true" spans="1:10">
      <c r="A15" s="1" t="s">
        <v>27</v>
      </c>
      <c r="B15" s="1" t="s">
        <v>37</v>
      </c>
      <c r="C15" s="56" t="s">
        <v>38</v>
      </c>
      <c r="D15" s="57">
        <f t="shared" si="0"/>
        <v>389.847971229071</v>
      </c>
      <c r="E15" s="57">
        <v>113.70431762</v>
      </c>
      <c r="F15" s="57">
        <v>276.143653609071</v>
      </c>
      <c r="G15" s="63">
        <f t="shared" si="1"/>
        <v>387.7498464171</v>
      </c>
      <c r="H15" s="63">
        <v>112.4037307071</v>
      </c>
      <c r="I15" s="66">
        <v>275.34611571</v>
      </c>
      <c r="J15" s="15"/>
    </row>
    <row r="16" ht="14.3" customHeight="true" spans="1:9">
      <c r="A16" s="1">
        <v>0</v>
      </c>
      <c r="C16" s="1" t="s">
        <v>39</v>
      </c>
      <c r="D16" s="1"/>
      <c r="E16" s="1"/>
      <c r="F16" s="1"/>
      <c r="G16" s="1"/>
      <c r="H16" s="1"/>
      <c r="I16" s="1"/>
    </row>
    <row r="17" ht="14.3" customHeight="true" spans="1:9">
      <c r="A17" s="1">
        <v>0</v>
      </c>
      <c r="C17" s="1" t="s">
        <v>40</v>
      </c>
      <c r="D17" s="1"/>
      <c r="E17" s="1"/>
      <c r="F17" s="1"/>
      <c r="G17" s="1"/>
      <c r="H17" s="1"/>
      <c r="I17" s="1"/>
    </row>
    <row r="18" spans="3:9">
      <c r="C18" s="1" t="s">
        <v>41</v>
      </c>
      <c r="D18" s="1"/>
      <c r="E18" s="1"/>
      <c r="F18" s="1"/>
      <c r="G18" s="1"/>
      <c r="H18" s="1"/>
      <c r="I18" s="1"/>
    </row>
  </sheetData>
  <mergeCells count="7">
    <mergeCell ref="C5:I5"/>
    <mergeCell ref="D7:F7"/>
    <mergeCell ref="G7:I7"/>
    <mergeCell ref="C16:I16"/>
    <mergeCell ref="C17:I17"/>
    <mergeCell ref="C18:I18"/>
    <mergeCell ref="C7:C8"/>
  </mergeCells>
  <pageMargins left="0.472222222222222" right="0.314583333333333" top="0.268999993801117" bottom="0.268999993801117"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topLeftCell="C4" workbookViewId="0">
      <selection activeCell="E8" sqref="E8"/>
    </sheetView>
  </sheetViews>
  <sheetFormatPr defaultColWidth="10" defaultRowHeight="13.5" outlineLevelCol="5"/>
  <cols>
    <col min="1" max="2" width="9" hidden="true"/>
    <col min="3" max="3" width="46.75" customWidth="true"/>
    <col min="4" max="5" width="21.375" customWidth="true"/>
    <col min="6" max="6" width="8.625" hidden="true" customWidth="true"/>
  </cols>
  <sheetData>
    <row r="1" ht="25.5" hidden="true" spans="1:3">
      <c r="A1" s="1">
        <v>0</v>
      </c>
      <c r="B1" s="1" t="s">
        <v>42</v>
      </c>
      <c r="C1" s="1" t="s">
        <v>1</v>
      </c>
    </row>
    <row r="2" ht="25.5" hidden="true" spans="1:6">
      <c r="A2" s="1">
        <v>0</v>
      </c>
      <c r="B2" s="1" t="s">
        <v>3</v>
      </c>
      <c r="C2" s="1" t="s">
        <v>43</v>
      </c>
      <c r="D2" s="1" t="s">
        <v>4</v>
      </c>
      <c r="E2" s="1" t="s">
        <v>44</v>
      </c>
      <c r="F2" s="1" t="s">
        <v>5</v>
      </c>
    </row>
    <row r="3" hidden="true" spans="1:6">
      <c r="A3" s="1">
        <v>0</v>
      </c>
      <c r="B3" s="1" t="s">
        <v>45</v>
      </c>
      <c r="C3" s="1" t="s">
        <v>46</v>
      </c>
      <c r="D3" s="1" t="s">
        <v>47</v>
      </c>
      <c r="E3" s="1" t="s">
        <v>48</v>
      </c>
      <c r="F3" s="1" t="s">
        <v>49</v>
      </c>
    </row>
    <row r="4" ht="14.3" customHeight="true" spans="1:3">
      <c r="A4" s="1">
        <v>0</v>
      </c>
      <c r="C4" s="1" t="s">
        <v>50</v>
      </c>
    </row>
    <row r="5" ht="28.6" customHeight="true" spans="1:5">
      <c r="A5" s="1">
        <v>0</v>
      </c>
      <c r="C5" s="19" t="s">
        <v>51</v>
      </c>
      <c r="D5" s="19"/>
      <c r="E5" s="19"/>
    </row>
    <row r="6" ht="14.3" customHeight="true" spans="1:5">
      <c r="A6" s="1">
        <v>0</v>
      </c>
      <c r="C6" s="1"/>
      <c r="D6" s="1"/>
      <c r="E6" s="4" t="s">
        <v>14</v>
      </c>
    </row>
    <row r="7" ht="19.9" customHeight="true" spans="1:5">
      <c r="A7" s="1">
        <v>0</v>
      </c>
      <c r="C7" s="37" t="s">
        <v>52</v>
      </c>
      <c r="D7" s="38" t="s">
        <v>53</v>
      </c>
      <c r="E7" s="37" t="s">
        <v>54</v>
      </c>
    </row>
    <row r="8" ht="25.6" customHeight="true" spans="1:6">
      <c r="A8" s="1" t="s">
        <v>27</v>
      </c>
      <c r="B8" s="1" t="s">
        <v>55</v>
      </c>
      <c r="C8" s="39" t="s">
        <v>56</v>
      </c>
      <c r="D8" s="40"/>
      <c r="E8" s="32">
        <v>336.8644093149</v>
      </c>
      <c r="F8" s="1">
        <v>1</v>
      </c>
    </row>
    <row r="9" ht="25.6" customHeight="true" spans="1:6">
      <c r="A9" s="1" t="s">
        <v>27</v>
      </c>
      <c r="B9" s="1" t="s">
        <v>57</v>
      </c>
      <c r="C9" s="39" t="s">
        <v>58</v>
      </c>
      <c r="D9" s="40"/>
      <c r="E9" s="32">
        <v>343.479281408457</v>
      </c>
      <c r="F9" s="1">
        <v>2</v>
      </c>
    </row>
    <row r="10" ht="25.6" customHeight="true" spans="1:6">
      <c r="A10" s="1" t="s">
        <v>27</v>
      </c>
      <c r="B10" s="1" t="s">
        <v>59</v>
      </c>
      <c r="C10" s="39" t="s">
        <v>60</v>
      </c>
      <c r="D10" s="40"/>
      <c r="E10" s="32">
        <v>27.9989</v>
      </c>
      <c r="F10" s="1">
        <v>3</v>
      </c>
    </row>
    <row r="11" ht="25.6" customHeight="true" spans="1:6">
      <c r="A11" s="1" t="s">
        <v>27</v>
      </c>
      <c r="B11" s="2" t="s">
        <v>61</v>
      </c>
      <c r="C11" s="39" t="s">
        <v>62</v>
      </c>
      <c r="D11" s="40"/>
      <c r="E11" s="32">
        <v>0</v>
      </c>
      <c r="F11" s="1">
        <v>4</v>
      </c>
    </row>
    <row r="12" ht="25.6" customHeight="true" spans="1:6">
      <c r="A12" s="1" t="s">
        <v>27</v>
      </c>
      <c r="B12" s="1" t="s">
        <v>63</v>
      </c>
      <c r="C12" s="39" t="s">
        <v>64</v>
      </c>
      <c r="D12" s="40"/>
      <c r="E12" s="32">
        <v>27.9989</v>
      </c>
      <c r="F12" s="1">
        <v>5</v>
      </c>
    </row>
    <row r="13" ht="25.6" customHeight="true" spans="1:6">
      <c r="A13" s="1" t="s">
        <v>27</v>
      </c>
      <c r="B13" s="1" t="s">
        <v>65</v>
      </c>
      <c r="C13" s="39" t="s">
        <v>66</v>
      </c>
      <c r="D13" s="40"/>
      <c r="E13" s="32">
        <v>26.610514</v>
      </c>
      <c r="F13" s="1">
        <v>6</v>
      </c>
    </row>
    <row r="14" ht="25.6" customHeight="true" spans="1:6">
      <c r="A14" s="1" t="s">
        <v>27</v>
      </c>
      <c r="B14" s="1" t="s">
        <v>67</v>
      </c>
      <c r="C14" s="39" t="s">
        <v>68</v>
      </c>
      <c r="D14" s="40"/>
      <c r="E14" s="32">
        <v>338.2527953149</v>
      </c>
      <c r="F14" s="1">
        <v>7</v>
      </c>
    </row>
    <row r="15" ht="25.6" customHeight="true" spans="1:6">
      <c r="A15" s="1" t="s">
        <v>27</v>
      </c>
      <c r="B15" s="1" t="s">
        <v>69</v>
      </c>
      <c r="C15" s="39" t="s">
        <v>70</v>
      </c>
      <c r="D15" s="40"/>
      <c r="E15" s="32">
        <v>0</v>
      </c>
      <c r="F15" s="1">
        <v>8</v>
      </c>
    </row>
    <row r="16" ht="25.6" customHeight="true" spans="1:6">
      <c r="A16" s="1" t="s">
        <v>27</v>
      </c>
      <c r="B16" s="1" t="s">
        <v>71</v>
      </c>
      <c r="C16" s="42" t="s">
        <v>72</v>
      </c>
      <c r="D16" s="43" t="s">
        <v>73</v>
      </c>
      <c r="E16" s="46"/>
      <c r="F16" s="1">
        <v>9</v>
      </c>
    </row>
  </sheetData>
  <mergeCells count="1">
    <mergeCell ref="C5:E5"/>
  </mergeCells>
  <pageMargins left="0.75" right="0.472222222222222" top="0.268999993801117" bottom="0.268999993801117"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topLeftCell="C4" workbookViewId="0">
      <selection activeCell="H13" sqref="H13"/>
    </sheetView>
  </sheetViews>
  <sheetFormatPr defaultColWidth="10" defaultRowHeight="13.5" outlineLevelCol="5"/>
  <cols>
    <col min="1" max="2" width="9" hidden="true"/>
    <col min="3" max="3" width="51.1583333333333" customWidth="true"/>
    <col min="4" max="5" width="18" customWidth="true"/>
    <col min="6" max="6" width="9" hidden="true"/>
  </cols>
  <sheetData>
    <row r="1" ht="25.5" hidden="true" spans="1:4">
      <c r="A1" s="1">
        <v>0</v>
      </c>
      <c r="B1" s="1" t="s">
        <v>74</v>
      </c>
      <c r="C1" s="1" t="s">
        <v>1</v>
      </c>
      <c r="D1" s="1"/>
    </row>
    <row r="2" ht="25.5" hidden="true" spans="1:6">
      <c r="A2" s="1">
        <v>0</v>
      </c>
      <c r="B2" s="1" t="s">
        <v>3</v>
      </c>
      <c r="C2" s="1" t="s">
        <v>43</v>
      </c>
      <c r="D2" s="1" t="s">
        <v>4</v>
      </c>
      <c r="E2" s="1" t="s">
        <v>44</v>
      </c>
      <c r="F2" s="1" t="s">
        <v>5</v>
      </c>
    </row>
    <row r="3" hidden="true" spans="1:6">
      <c r="A3" s="1">
        <v>0</v>
      </c>
      <c r="B3" s="1" t="s">
        <v>45</v>
      </c>
      <c r="C3" s="1" t="s">
        <v>46</v>
      </c>
      <c r="D3" s="1" t="s">
        <v>47</v>
      </c>
      <c r="E3" s="1" t="s">
        <v>48</v>
      </c>
      <c r="F3" s="1" t="s">
        <v>49</v>
      </c>
    </row>
    <row r="4" ht="14.3" customHeight="true" spans="1:3">
      <c r="A4" s="1">
        <v>0</v>
      </c>
      <c r="C4" s="1" t="s">
        <v>75</v>
      </c>
    </row>
    <row r="5" ht="28.6" customHeight="true" spans="1:5">
      <c r="A5" s="1">
        <v>0</v>
      </c>
      <c r="C5" s="19" t="s">
        <v>76</v>
      </c>
      <c r="D5" s="19"/>
      <c r="E5" s="19"/>
    </row>
    <row r="6" ht="14.3" customHeight="true" spans="1:5">
      <c r="A6" s="1">
        <v>0</v>
      </c>
      <c r="C6" s="1"/>
      <c r="D6" s="1"/>
      <c r="E6" s="4" t="s">
        <v>14</v>
      </c>
    </row>
    <row r="7" ht="19.9" customHeight="true" spans="1:5">
      <c r="A7" s="1">
        <v>0</v>
      </c>
      <c r="C7" s="37" t="s">
        <v>52</v>
      </c>
      <c r="D7" s="38" t="s">
        <v>53</v>
      </c>
      <c r="E7" s="37" t="s">
        <v>54</v>
      </c>
    </row>
    <row r="8" ht="25.6" customHeight="true" spans="1:6">
      <c r="A8" s="1" t="s">
        <v>27</v>
      </c>
      <c r="B8" s="1" t="s">
        <v>77</v>
      </c>
      <c r="C8" s="39" t="s">
        <v>78</v>
      </c>
      <c r="D8" s="40"/>
      <c r="E8" s="32">
        <v>1183.05781571</v>
      </c>
      <c r="F8" s="1">
        <v>1</v>
      </c>
    </row>
    <row r="9" ht="25.6" customHeight="true" spans="1:6">
      <c r="A9" s="1" t="s">
        <v>27</v>
      </c>
      <c r="B9" s="1" t="s">
        <v>79</v>
      </c>
      <c r="C9" s="39" t="s">
        <v>80</v>
      </c>
      <c r="D9" s="40"/>
      <c r="E9" s="32">
        <v>1404.16299260907</v>
      </c>
      <c r="F9" s="1">
        <v>2</v>
      </c>
    </row>
    <row r="10" ht="25.6" customHeight="true" spans="1:6">
      <c r="A10" s="1" t="s">
        <v>27</v>
      </c>
      <c r="B10" s="1" t="s">
        <v>81</v>
      </c>
      <c r="C10" s="39" t="s">
        <v>82</v>
      </c>
      <c r="D10" s="40"/>
      <c r="E10" s="32">
        <v>279.3521</v>
      </c>
      <c r="F10" s="1">
        <v>3</v>
      </c>
    </row>
    <row r="11" ht="25.6" customHeight="true" spans="1:6">
      <c r="A11" s="1" t="s">
        <v>27</v>
      </c>
      <c r="B11" s="1" t="s">
        <v>83</v>
      </c>
      <c r="C11" s="39" t="s">
        <v>84</v>
      </c>
      <c r="D11" s="40"/>
      <c r="E11" s="32">
        <v>63.57</v>
      </c>
      <c r="F11" s="1">
        <v>4</v>
      </c>
    </row>
    <row r="12" ht="25.6" customHeight="true" spans="1:6">
      <c r="A12" s="1" t="s">
        <v>27</v>
      </c>
      <c r="B12" s="1" t="s">
        <v>85</v>
      </c>
      <c r="C12" s="39" t="s">
        <v>86</v>
      </c>
      <c r="D12" s="40"/>
      <c r="E12" s="32">
        <v>1398.83991571</v>
      </c>
      <c r="F12" s="1">
        <v>5</v>
      </c>
    </row>
    <row r="13" ht="25.6" customHeight="true" spans="1:6">
      <c r="A13" s="1" t="s">
        <v>27</v>
      </c>
      <c r="B13" s="1" t="s">
        <v>87</v>
      </c>
      <c r="C13" s="39" t="s">
        <v>88</v>
      </c>
      <c r="D13" s="41" t="s">
        <v>73</v>
      </c>
      <c r="E13" s="44"/>
      <c r="F13" s="1">
        <v>6</v>
      </c>
    </row>
    <row r="14" ht="25.6" customHeight="true" spans="1:6">
      <c r="A14" s="1" t="s">
        <v>27</v>
      </c>
      <c r="B14" s="1" t="s">
        <v>89</v>
      </c>
      <c r="C14" s="42" t="s">
        <v>90</v>
      </c>
      <c r="D14" s="43" t="s">
        <v>73</v>
      </c>
      <c r="E14" s="45"/>
      <c r="F14" s="1">
        <v>7</v>
      </c>
    </row>
  </sheetData>
  <mergeCells count="1">
    <mergeCell ref="C5:E5"/>
  </mergeCells>
  <pageMargins left="0.75" right="0.75" top="0.268999993801117" bottom="0.268999993801117"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abSelected="1" topLeftCell="C1" workbookViewId="0">
      <pane ySplit="7" topLeftCell="A8" activePane="bottomLeft" state="frozen"/>
      <selection/>
      <selection pane="bottomLeft" activeCell="J22" sqref="J22"/>
    </sheetView>
  </sheetViews>
  <sheetFormatPr defaultColWidth="10" defaultRowHeight="13.5"/>
  <cols>
    <col min="1" max="2" width="9" hidden="true"/>
    <col min="3" max="3" width="38.8166666666667" customWidth="true"/>
    <col min="4" max="4" width="18.725" customWidth="true"/>
    <col min="5" max="5" width="28.9083333333333" customWidth="true"/>
    <col min="6" max="6" width="24.9666666666667" customWidth="true"/>
    <col min="9" max="9" width="10.375"/>
  </cols>
  <sheetData>
    <row r="1" ht="38.25" hidden="true" spans="1:4">
      <c r="A1" s="1">
        <v>0</v>
      </c>
      <c r="B1" s="1" t="s">
        <v>91</v>
      </c>
      <c r="C1" s="1" t="s">
        <v>1</v>
      </c>
      <c r="D1" s="1"/>
    </row>
    <row r="2" ht="25.5" hidden="true" spans="1:6">
      <c r="A2" s="1">
        <v>0</v>
      </c>
      <c r="B2" s="1" t="s">
        <v>3</v>
      </c>
      <c r="C2" s="1" t="s">
        <v>43</v>
      </c>
      <c r="D2" s="1" t="s">
        <v>4</v>
      </c>
      <c r="E2" s="1" t="s">
        <v>44</v>
      </c>
      <c r="F2" s="1" t="s">
        <v>5</v>
      </c>
    </row>
    <row r="3" hidden="true" spans="1:6">
      <c r="A3" s="1">
        <v>0</v>
      </c>
      <c r="B3" s="1" t="s">
        <v>45</v>
      </c>
      <c r="C3" s="1" t="s">
        <v>46</v>
      </c>
      <c r="E3" s="1" t="s">
        <v>92</v>
      </c>
      <c r="F3" s="1" t="s">
        <v>93</v>
      </c>
    </row>
    <row r="4" ht="14.3" customHeight="true" spans="1:3">
      <c r="A4" s="1">
        <v>0</v>
      </c>
      <c r="C4" s="2" t="s">
        <v>94</v>
      </c>
    </row>
    <row r="5" ht="28.6" customHeight="true" spans="1:6">
      <c r="A5" s="1">
        <v>0</v>
      </c>
      <c r="C5" s="19" t="s">
        <v>95</v>
      </c>
      <c r="D5" s="19"/>
      <c r="E5" s="19"/>
      <c r="F5" s="19"/>
    </row>
    <row r="6" ht="14.3" customHeight="true" spans="1:6">
      <c r="A6" s="1">
        <v>0</v>
      </c>
      <c r="F6" s="4" t="s">
        <v>14</v>
      </c>
    </row>
    <row r="7" ht="21.85" customHeight="true" spans="1:7">
      <c r="A7" s="1">
        <v>0</v>
      </c>
      <c r="C7" s="20" t="s">
        <v>52</v>
      </c>
      <c r="D7" s="13" t="s">
        <v>96</v>
      </c>
      <c r="E7" s="28" t="s">
        <v>97</v>
      </c>
      <c r="F7" s="29" t="s">
        <v>98</v>
      </c>
      <c r="G7" s="15"/>
    </row>
    <row r="8" ht="19.9" customHeight="true" spans="1:7">
      <c r="A8" s="1" t="s">
        <v>27</v>
      </c>
      <c r="B8" s="1" t="s">
        <v>99</v>
      </c>
      <c r="C8" s="21" t="s">
        <v>100</v>
      </c>
      <c r="D8" s="22" t="s">
        <v>101</v>
      </c>
      <c r="E8" s="30">
        <f>E9+E11</f>
        <v>307.351</v>
      </c>
      <c r="F8" s="30">
        <f>F9+F11</f>
        <v>132.0296</v>
      </c>
      <c r="G8" s="15"/>
    </row>
    <row r="9" ht="19.9" customHeight="true" spans="1:7">
      <c r="A9" s="1" t="s">
        <v>27</v>
      </c>
      <c r="B9" s="1" t="s">
        <v>59</v>
      </c>
      <c r="C9" s="23" t="s">
        <v>102</v>
      </c>
      <c r="D9" s="24" t="s">
        <v>22</v>
      </c>
      <c r="E9" s="31">
        <v>27.9989</v>
      </c>
      <c r="F9" s="32">
        <v>14.5352</v>
      </c>
      <c r="G9" s="15"/>
    </row>
    <row r="10" ht="22.6" customHeight="true" spans="1:7">
      <c r="A10" s="1" t="s">
        <v>27</v>
      </c>
      <c r="B10" s="1" t="s">
        <v>103</v>
      </c>
      <c r="C10" s="23" t="s">
        <v>104</v>
      </c>
      <c r="D10" s="24" t="s">
        <v>23</v>
      </c>
      <c r="E10" s="31">
        <v>27.9989</v>
      </c>
      <c r="F10" s="32">
        <v>14.5352</v>
      </c>
      <c r="G10" s="15"/>
    </row>
    <row r="11" ht="19.9" customHeight="true" spans="1:7">
      <c r="A11" s="1" t="s">
        <v>27</v>
      </c>
      <c r="B11" s="1" t="s">
        <v>81</v>
      </c>
      <c r="C11" s="23" t="s">
        <v>105</v>
      </c>
      <c r="D11" s="24" t="s">
        <v>106</v>
      </c>
      <c r="E11" s="31">
        <v>279.3521</v>
      </c>
      <c r="F11" s="32">
        <v>117.4944</v>
      </c>
      <c r="G11" s="15"/>
    </row>
    <row r="12" ht="22.6" customHeight="true" spans="1:10">
      <c r="A12" s="1" t="s">
        <v>27</v>
      </c>
      <c r="B12" s="1" t="s">
        <v>107</v>
      </c>
      <c r="C12" s="23" t="s">
        <v>104</v>
      </c>
      <c r="D12" s="24" t="s">
        <v>25</v>
      </c>
      <c r="E12" s="31">
        <v>63.3521</v>
      </c>
      <c r="F12" s="32">
        <v>43.1944</v>
      </c>
      <c r="G12" s="15"/>
      <c r="H12" s="15"/>
      <c r="I12" s="15"/>
      <c r="J12" s="15"/>
    </row>
    <row r="13" ht="19.9" customHeight="true" spans="1:10">
      <c r="A13" s="1" t="s">
        <v>27</v>
      </c>
      <c r="B13" s="1" t="s">
        <v>108</v>
      </c>
      <c r="C13" s="21" t="s">
        <v>109</v>
      </c>
      <c r="D13" s="22" t="s">
        <v>110</v>
      </c>
      <c r="E13" s="30">
        <f>E14+E15</f>
        <v>90.13638</v>
      </c>
      <c r="F13" s="30">
        <f>F14+F15</f>
        <v>58.474015</v>
      </c>
      <c r="G13" s="15"/>
      <c r="H13" s="15"/>
      <c r="I13" s="15"/>
      <c r="J13" s="15"/>
    </row>
    <row r="14" ht="19.9" customHeight="true" spans="1:10">
      <c r="A14" s="1" t="s">
        <v>27</v>
      </c>
      <c r="B14" s="1" t="s">
        <v>65</v>
      </c>
      <c r="C14" s="23" t="s">
        <v>102</v>
      </c>
      <c r="D14" s="25" t="s">
        <v>111</v>
      </c>
      <c r="E14" s="33">
        <v>26.56638</v>
      </c>
      <c r="F14" s="33">
        <v>15.070125</v>
      </c>
      <c r="G14" s="15"/>
      <c r="H14" s="15"/>
      <c r="I14" s="15"/>
      <c r="J14" s="15"/>
    </row>
    <row r="15" ht="19.9" customHeight="true" spans="1:7">
      <c r="A15" s="1" t="s">
        <v>27</v>
      </c>
      <c r="B15" s="1" t="s">
        <v>83</v>
      </c>
      <c r="C15" s="26" t="s">
        <v>105</v>
      </c>
      <c r="D15" s="27" t="s">
        <v>112</v>
      </c>
      <c r="E15" s="33">
        <v>63.57</v>
      </c>
      <c r="F15" s="33">
        <v>43.40389</v>
      </c>
      <c r="G15" s="15"/>
    </row>
    <row r="16" ht="19.9" customHeight="true" spans="1:7">
      <c r="A16" s="1" t="s">
        <v>27</v>
      </c>
      <c r="B16" s="1" t="s">
        <v>113</v>
      </c>
      <c r="C16" s="21" t="s">
        <v>114</v>
      </c>
      <c r="D16" s="22" t="s">
        <v>115</v>
      </c>
      <c r="E16" s="30">
        <f>E17+E18</f>
        <v>47.818520791</v>
      </c>
      <c r="F16" s="30">
        <f>F17+F18</f>
        <v>24.2421840815</v>
      </c>
      <c r="G16" s="15"/>
    </row>
    <row r="17" ht="19.9" customHeight="true" spans="1:7">
      <c r="A17" s="1" t="s">
        <v>27</v>
      </c>
      <c r="B17" s="1" t="s">
        <v>116</v>
      </c>
      <c r="C17" s="23" t="s">
        <v>102</v>
      </c>
      <c r="D17" s="25" t="s">
        <v>117</v>
      </c>
      <c r="E17" s="34">
        <v>10.318430465</v>
      </c>
      <c r="F17" s="34">
        <v>4.5101754705</v>
      </c>
      <c r="G17" s="15"/>
    </row>
    <row r="18" ht="19.9" customHeight="true" spans="1:7">
      <c r="A18" s="1" t="s">
        <v>27</v>
      </c>
      <c r="B18" s="1" t="s">
        <v>118</v>
      </c>
      <c r="C18" s="26" t="s">
        <v>105</v>
      </c>
      <c r="D18" s="27" t="s">
        <v>119</v>
      </c>
      <c r="E18" s="35">
        <v>37.500090326</v>
      </c>
      <c r="F18" s="35">
        <v>19.732008611</v>
      </c>
      <c r="G18" s="15"/>
    </row>
    <row r="19" ht="19.9" customHeight="true" spans="1:7">
      <c r="A19" s="1" t="s">
        <v>27</v>
      </c>
      <c r="B19" s="1" t="s">
        <v>120</v>
      </c>
      <c r="C19" s="21" t="s">
        <v>121</v>
      </c>
      <c r="D19" s="22" t="s">
        <v>122</v>
      </c>
      <c r="E19" s="30">
        <f>E20+E23</f>
        <v>113.33521</v>
      </c>
      <c r="F19" s="30">
        <f>F20+F23</f>
        <v>61.99435538</v>
      </c>
      <c r="G19" s="15"/>
    </row>
    <row r="20" ht="19.9" customHeight="true" spans="1:7">
      <c r="A20" s="1" t="s">
        <v>27</v>
      </c>
      <c r="B20" s="1" t="s">
        <v>123</v>
      </c>
      <c r="C20" s="23" t="s">
        <v>102</v>
      </c>
      <c r="D20" s="25" t="s">
        <v>124</v>
      </c>
      <c r="E20" s="34">
        <v>48.16316</v>
      </c>
      <c r="F20" s="34">
        <v>21.41422</v>
      </c>
      <c r="G20" s="15"/>
    </row>
    <row r="21" ht="19.9" customHeight="true" spans="1:7">
      <c r="A21" s="1" t="s">
        <v>27</v>
      </c>
      <c r="B21" s="1" t="s">
        <v>125</v>
      </c>
      <c r="C21" s="23" t="s">
        <v>126</v>
      </c>
      <c r="D21" s="25" t="s">
        <v>127</v>
      </c>
      <c r="E21" s="34">
        <v>43.2964</v>
      </c>
      <c r="F21" s="34">
        <v>19.2225</v>
      </c>
      <c r="G21" s="15"/>
    </row>
    <row r="22" ht="22.6" customHeight="true" spans="1:7">
      <c r="A22" s="1" t="s">
        <v>27</v>
      </c>
      <c r="B22" s="1" t="s">
        <v>128</v>
      </c>
      <c r="C22" s="23" t="s">
        <v>129</v>
      </c>
      <c r="D22" s="25"/>
      <c r="E22" s="34">
        <f>E20-E21</f>
        <v>4.86676</v>
      </c>
      <c r="F22" s="34">
        <f>F20-F21</f>
        <v>2.19172</v>
      </c>
      <c r="G22" s="15"/>
    </row>
    <row r="23" ht="19.9" customHeight="true" spans="1:7">
      <c r="A23" s="1" t="s">
        <v>27</v>
      </c>
      <c r="B23" s="1" t="s">
        <v>130</v>
      </c>
      <c r="C23" s="23" t="s">
        <v>105</v>
      </c>
      <c r="D23" s="25" t="s">
        <v>131</v>
      </c>
      <c r="E23" s="34">
        <v>65.17205</v>
      </c>
      <c r="F23" s="34">
        <v>40.58013538</v>
      </c>
      <c r="G23" s="15"/>
    </row>
    <row r="24" ht="19.9" customHeight="true" spans="1:7">
      <c r="A24" s="1" t="s">
        <v>27</v>
      </c>
      <c r="B24" s="1" t="s">
        <v>132</v>
      </c>
      <c r="C24" s="23" t="s">
        <v>126</v>
      </c>
      <c r="D24" s="25" t="s">
        <v>133</v>
      </c>
      <c r="E24" s="34">
        <v>64.2881</v>
      </c>
      <c r="F24" s="34">
        <v>40.15283538</v>
      </c>
      <c r="G24" s="15"/>
    </row>
    <row r="25" ht="22.6" customHeight="true" spans="1:7">
      <c r="A25" s="1" t="s">
        <v>27</v>
      </c>
      <c r="B25" s="1" t="s">
        <v>134</v>
      </c>
      <c r="C25" s="26" t="s">
        <v>135</v>
      </c>
      <c r="D25" s="27"/>
      <c r="E25" s="35">
        <f>E23-E24</f>
        <v>0.883949999999999</v>
      </c>
      <c r="F25" s="35">
        <f>F23-F24</f>
        <v>0.427300000000002</v>
      </c>
      <c r="G25" s="15"/>
    </row>
    <row r="26" ht="19.9" customHeight="true" spans="1:7">
      <c r="A26" s="1" t="s">
        <v>27</v>
      </c>
      <c r="B26" s="1" t="s">
        <v>136</v>
      </c>
      <c r="C26" s="21" t="s">
        <v>137</v>
      </c>
      <c r="D26" s="22" t="s">
        <v>138</v>
      </c>
      <c r="E26" s="30">
        <f>E27+E28</f>
        <v>49.8155782265</v>
      </c>
      <c r="F26" s="30">
        <f>F27+F28</f>
        <v>24.732086099914</v>
      </c>
      <c r="G26" s="15"/>
    </row>
    <row r="27" ht="19.9" customHeight="true" spans="1:7">
      <c r="A27" s="1" t="s">
        <v>27</v>
      </c>
      <c r="B27" s="1" t="s">
        <v>139</v>
      </c>
      <c r="C27" s="23" t="s">
        <v>102</v>
      </c>
      <c r="D27" s="25" t="s">
        <v>140</v>
      </c>
      <c r="E27" s="34">
        <v>9.7058871245</v>
      </c>
      <c r="F27" s="33">
        <v>4.194454811</v>
      </c>
      <c r="G27" s="15"/>
    </row>
    <row r="28" ht="19.9" customHeight="true" spans="1:7">
      <c r="A28" s="1" t="s">
        <v>27</v>
      </c>
      <c r="B28" s="1" t="s">
        <v>141</v>
      </c>
      <c r="C28" s="26" t="s">
        <v>105</v>
      </c>
      <c r="D28" s="27" t="s">
        <v>142</v>
      </c>
      <c r="E28" s="35">
        <v>40.109691102</v>
      </c>
      <c r="F28" s="36">
        <v>20.537631288914</v>
      </c>
      <c r="G28" s="15"/>
    </row>
    <row r="29" ht="14.3" customHeight="true" spans="1:6">
      <c r="A29" s="1">
        <v>0</v>
      </c>
      <c r="C29" s="1" t="s">
        <v>143</v>
      </c>
      <c r="D29" s="1"/>
      <c r="E29" s="1"/>
      <c r="F29" s="1"/>
    </row>
    <row r="30" ht="14.3" customHeight="true" spans="1:6">
      <c r="A30" s="1">
        <v>0</v>
      </c>
      <c r="C30" s="1" t="s">
        <v>144</v>
      </c>
      <c r="D30" s="1"/>
      <c r="E30" s="1"/>
      <c r="F30" s="1"/>
    </row>
    <row r="31" ht="14.3" customHeight="true" spans="3:6">
      <c r="C31" s="1" t="s">
        <v>41</v>
      </c>
      <c r="D31" s="1"/>
      <c r="E31" s="1"/>
      <c r="F31" s="1"/>
    </row>
  </sheetData>
  <mergeCells count="4">
    <mergeCell ref="C5:F5"/>
    <mergeCell ref="C29:F29"/>
    <mergeCell ref="C30:F30"/>
    <mergeCell ref="C31:F31"/>
  </mergeCells>
  <pageMargins left="1.14166666666667" right="0.75" top="0.268999993801117" bottom="0.268999993801117"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opLeftCell="C4" workbookViewId="0">
      <selection activeCell="G11" sqref="G11"/>
    </sheetView>
  </sheetViews>
  <sheetFormatPr defaultColWidth="10" defaultRowHeight="13.5" outlineLevelCol="7"/>
  <cols>
    <col min="1" max="2" width="9" hidden="true"/>
    <col min="3" max="3" width="42.475" customWidth="true"/>
    <col min="4" max="4" width="18.45" customWidth="true"/>
    <col min="5" max="6" width="20.7583333333333" customWidth="true"/>
    <col min="7" max="7" width="19.1333333333333" customWidth="true"/>
  </cols>
  <sheetData>
    <row r="1" customFormat="true" ht="38.25" hidden="true" spans="1:4">
      <c r="A1" s="1">
        <v>0</v>
      </c>
      <c r="B1" s="1" t="s">
        <v>145</v>
      </c>
      <c r="C1" s="1" t="s">
        <v>1</v>
      </c>
      <c r="D1" s="1" t="s">
        <v>146</v>
      </c>
    </row>
    <row r="2" customFormat="true" ht="25.5" hidden="true" spans="1:6">
      <c r="A2" s="1">
        <v>0</v>
      </c>
      <c r="B2" s="1" t="s">
        <v>3</v>
      </c>
      <c r="C2" s="1" t="s">
        <v>43</v>
      </c>
      <c r="D2" s="1" t="s">
        <v>4</v>
      </c>
      <c r="E2" s="1" t="s">
        <v>44</v>
      </c>
      <c r="F2" s="1" t="s">
        <v>147</v>
      </c>
    </row>
    <row r="3" customFormat="true" hidden="true" spans="1:7">
      <c r="A3" s="1">
        <v>0</v>
      </c>
      <c r="B3" s="1" t="s">
        <v>45</v>
      </c>
      <c r="C3" s="1" t="s">
        <v>46</v>
      </c>
      <c r="E3" s="1" t="s">
        <v>92</v>
      </c>
      <c r="F3" s="1" t="s">
        <v>93</v>
      </c>
      <c r="G3" s="1" t="s">
        <v>148</v>
      </c>
    </row>
    <row r="4" customFormat="true" ht="14.3" customHeight="true" spans="1:3">
      <c r="A4" s="1">
        <v>0</v>
      </c>
      <c r="C4" s="2" t="s">
        <v>149</v>
      </c>
    </row>
    <row r="5" customFormat="true" ht="18.8" customHeight="true" spans="1:7">
      <c r="A5" s="1">
        <v>0</v>
      </c>
      <c r="C5" s="3" t="s">
        <v>150</v>
      </c>
      <c r="D5" s="3"/>
      <c r="E5" s="3"/>
      <c r="F5" s="3"/>
      <c r="G5" s="3"/>
    </row>
    <row r="6" customFormat="true" ht="14.3" customHeight="true" spans="1:7">
      <c r="A6" s="1">
        <v>0</v>
      </c>
      <c r="C6" s="4" t="s">
        <v>14</v>
      </c>
      <c r="D6" s="4"/>
      <c r="E6" s="4"/>
      <c r="F6" s="4"/>
      <c r="G6" s="4"/>
    </row>
    <row r="7" customFormat="true" ht="14.3" customHeight="true" spans="1:8">
      <c r="A7" s="1">
        <v>0</v>
      </c>
      <c r="C7" s="5" t="s">
        <v>151</v>
      </c>
      <c r="D7" s="6" t="s">
        <v>20</v>
      </c>
      <c r="E7" s="13" t="s">
        <v>97</v>
      </c>
      <c r="F7" s="14" t="s">
        <v>98</v>
      </c>
      <c r="G7" s="14" t="s">
        <v>152</v>
      </c>
      <c r="H7" s="15"/>
    </row>
    <row r="8" customFormat="true" ht="19.9" customHeight="true" spans="1:8">
      <c r="A8" s="1" t="s">
        <v>27</v>
      </c>
      <c r="B8" s="1" t="s">
        <v>153</v>
      </c>
      <c r="C8" s="7" t="s">
        <v>154</v>
      </c>
      <c r="D8" s="8" t="s">
        <v>21</v>
      </c>
      <c r="E8" s="16">
        <v>1747.64227401753</v>
      </c>
      <c r="F8" s="16">
        <f>F9+F10</f>
        <v>845.466979351357</v>
      </c>
      <c r="G8" s="16">
        <f>G9+G10</f>
        <v>902.175294666171</v>
      </c>
      <c r="H8" s="15"/>
    </row>
    <row r="9" customFormat="true" ht="19.9" customHeight="true" spans="1:8">
      <c r="A9" s="1" t="s">
        <v>27</v>
      </c>
      <c r="B9" s="1" t="s">
        <v>155</v>
      </c>
      <c r="C9" s="9" t="s">
        <v>156</v>
      </c>
      <c r="D9" s="10" t="s">
        <v>22</v>
      </c>
      <c r="E9" s="17">
        <v>343.479281408457</v>
      </c>
      <c r="F9" s="17">
        <v>151.725961071357</v>
      </c>
      <c r="G9" s="17">
        <v>191.7533203371</v>
      </c>
      <c r="H9" s="15"/>
    </row>
    <row r="10" customFormat="true" ht="19.9" customHeight="true" spans="1:8">
      <c r="A10" s="1" t="s">
        <v>27</v>
      </c>
      <c r="B10" s="1" t="s">
        <v>157</v>
      </c>
      <c r="C10" s="11" t="s">
        <v>158</v>
      </c>
      <c r="D10" s="12" t="s">
        <v>23</v>
      </c>
      <c r="E10" s="18">
        <v>1404.16299260907</v>
      </c>
      <c r="F10" s="18">
        <v>693.74101828</v>
      </c>
      <c r="G10" s="18">
        <v>710.421974329071</v>
      </c>
      <c r="H10" s="15"/>
    </row>
    <row r="11" customFormat="true" ht="19.9" customHeight="true" spans="1:8">
      <c r="A11" s="1" t="s">
        <v>27</v>
      </c>
      <c r="B11" s="1" t="s">
        <v>159</v>
      </c>
      <c r="C11" s="7" t="s">
        <v>160</v>
      </c>
      <c r="D11" s="8" t="s">
        <v>24</v>
      </c>
      <c r="E11" s="16">
        <v>125.5</v>
      </c>
      <c r="F11" s="16">
        <v>52</v>
      </c>
      <c r="G11" s="16">
        <v>73.5</v>
      </c>
      <c r="H11" s="15"/>
    </row>
    <row r="12" customFormat="true" ht="19.9" customHeight="true" spans="1:8">
      <c r="A12" s="1" t="s">
        <v>27</v>
      </c>
      <c r="B12" s="1" t="s">
        <v>161</v>
      </c>
      <c r="C12" s="9" t="s">
        <v>156</v>
      </c>
      <c r="D12" s="10" t="s">
        <v>25</v>
      </c>
      <c r="E12" s="17">
        <v>0</v>
      </c>
      <c r="F12" s="17">
        <v>0</v>
      </c>
      <c r="G12" s="17">
        <v>0</v>
      </c>
      <c r="H12" s="15"/>
    </row>
    <row r="13" customFormat="true" ht="19.9" customHeight="true" spans="1:8">
      <c r="A13" s="1" t="s">
        <v>27</v>
      </c>
      <c r="B13" s="1" t="s">
        <v>162</v>
      </c>
      <c r="C13" s="11" t="s">
        <v>158</v>
      </c>
      <c r="D13" s="12" t="s">
        <v>26</v>
      </c>
      <c r="E13" s="18">
        <v>125.5</v>
      </c>
      <c r="F13" s="18">
        <v>52</v>
      </c>
      <c r="G13" s="18">
        <v>73.5</v>
      </c>
      <c r="H13" s="15"/>
    </row>
    <row r="14" customFormat="true" ht="14.2" customHeight="true" spans="1:7">
      <c r="A14" s="1">
        <v>0</v>
      </c>
      <c r="C14" s="1" t="s">
        <v>163</v>
      </c>
      <c r="D14" s="1"/>
      <c r="E14" s="1"/>
      <c r="F14" s="1"/>
      <c r="G14" s="1"/>
    </row>
    <row r="15" spans="3:7">
      <c r="C15" s="1" t="s">
        <v>164</v>
      </c>
      <c r="D15" s="1"/>
      <c r="E15" s="1"/>
      <c r="F15" s="1"/>
      <c r="G15" s="1"/>
    </row>
  </sheetData>
  <mergeCells count="4">
    <mergeCell ref="C5:G5"/>
    <mergeCell ref="C6:G6"/>
    <mergeCell ref="C14:G14"/>
    <mergeCell ref="C15:G15"/>
  </mergeCells>
  <pageMargins left="0.275" right="0.511805555555556"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表1-1 政府债务限额及余额预算情况表</vt:lpstr>
      <vt:lpstr>表1-2 地方政府一般债务余额情况表</vt:lpstr>
      <vt:lpstr>表1-3 地方政府专项债务余额情况表</vt:lpstr>
      <vt:lpstr>表1-4 地方政府债券发行及还本付息情况表</vt:lpstr>
      <vt:lpstr>表1-5 地方政府债务限额提前下达情况表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2022-02-08T15:12:00Z</dcterms:created>
  <dcterms:modified xsi:type="dcterms:W3CDTF">2026-03-03T17:35:14Z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156E7A933353BB7D8FABA669AFBF6EE3</vt:lpwstr>
  </property>
</Properties>
</file>