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375"/>
  </bookViews>
  <sheets>
    <sheet name="中医类（灸法、拔罐、推拿）" sheetId="1" r:id="rId1"/>
    <sheet name="中医外治类" sheetId="2" r:id="rId2"/>
    <sheet name="产科类" sheetId="3" r:id="rId3"/>
    <sheet name="护理类" sheetId="4" r:id="rId4"/>
  </sheets>
  <definedNames>
    <definedName name="_xlnm._FilterDatabase" localSheetId="0" hidden="1">'中医类（灸法、拔罐、推拿）'!$A$1:$K$44</definedName>
    <definedName name="_xlnm._FilterDatabase" localSheetId="1" hidden="1">中医外治类!$A$1:$K$54</definedName>
    <definedName name="_xlnm._FilterDatabase" localSheetId="2" hidden="1">产科类!$A$1:$K$49</definedName>
    <definedName name="_xlnm._FilterDatabase" localSheetId="3" hidden="1">护理类!$A$1:$K$34</definedName>
    <definedName name="_xlnm.Print_Titles" localSheetId="0">'中医类（灸法、拔罐、推拿）'!$4:$4</definedName>
  </definedNames>
  <calcPr calcId="144525"/>
</workbook>
</file>

<file path=xl/sharedStrings.xml><?xml version="1.0" encoding="utf-8"?>
<sst xmlns="http://schemas.openxmlformats.org/spreadsheetml/2006/main" count="924" uniqueCount="558">
  <si>
    <t>附件2-1</t>
  </si>
  <si>
    <t>珠海市中医类（灸法、拔罐、推拿）医疗服务价格项目价格表</t>
  </si>
  <si>
    <t>使用说明：
1.本价格项目表所列“灸法”“拔罐”“推拿”项目，指中医行业主管部门允许开展，以治疗患者相应症状为目的的中医临床治疗服务。
2．本价格项目表“隔物灸”所称的“间隔物”包括但不限于新鲜老姜、大蒜、附子饼、盐、其他中药等，同一次治疗用几种间隔物不叠加收费。
3．本价格项目表“施灸制品”包括但不限于艾条、艾炷、艾箱、艾绒、热敏灸条、雷火针灸条、太乙神针灸条、药灸条等。
4.本价格项目表所列“推拿”项目，指以治疗各部位疾病为目的的情况。如医务人员在对头部疾病实施推拿治疗时，涉及对人体肩、颈、足等多个部位推拿，仅可按一次计费。
5．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6．本价格项目表所称基本物耗是指原则上限于不应或不必要与医疗服务项目分割的易耗品，属于医疗服务价格项目应当使用的，包括但不限于各类消杀用品、储存用品、清洁用品、个人防护用品、防烫伤所需用品、针（刀）具、刮匙、冲洗液、润滑剂、灌洗液、棉球、棉签、药线、药捻、操作器具、罐具、包裹单（袋）、腕带、护垫、衬垫、手术巾（单）、治疗巾（单）、治疗护理盘（包）、注射器、压舌板、防渗漏垫、标签、操作器具、冲洗工具、备皮工具、包裹单（袋）、垃圾处理用品。基本物耗成本计入项目价格，不另行收费。
7.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8.本价格项目表所称的“扩展项”，指同一项目下以不同方式提供或在不同场景应用时，只扩展价格项目适用范围、不额外加价的一类子项，子项的价格按主项目执行。
9.本价格项目表所称的“儿童”，指6周岁及以下，周岁的计算方法以法律的相关规定为准，加收比例按现行政策执行。
10.治疗操作时长按行业主管部门发布的技术规范、诊疗规范等执行。项目计价单位“次”对应的标准时长20分钟（无延时治疗、基础时长不满20分钟按一次计算），完成标准时长的延时治疗每满20分钟可加收一次（不满20分钟不可加收）。</t>
  </si>
  <si>
    <t>序号</t>
  </si>
  <si>
    <t>财务分类</t>
  </si>
  <si>
    <t>项目代码</t>
  </si>
  <si>
    <t>项目名称</t>
  </si>
  <si>
    <t>服务产出</t>
  </si>
  <si>
    <t>价格构成</t>
  </si>
  <si>
    <t>计价单位</t>
  </si>
  <si>
    <t>计价说明</t>
  </si>
  <si>
    <t>三级公立医疗机构政府最高指导价（元）</t>
  </si>
  <si>
    <t>二级公立医疗机构政府最高指导价（元）</t>
  </si>
  <si>
    <t>一级公立医疗机构政府最高指导价（元）</t>
  </si>
  <si>
    <t>（四）灸法</t>
  </si>
  <si>
    <t>E</t>
  </si>
  <si>
    <t>014400000010000</t>
  </si>
  <si>
    <t>悬空灸</t>
  </si>
  <si>
    <t>由医务人员将施灸制品与皮肤保持一定距离，通过温和的药力和热力进行治疗，促进疏通经络，调和阴阳，扶正祛邪，达到治疗疾病的目的。</t>
  </si>
  <si>
    <t>所定价格涵盖施灸制品制备，点燃，穴位确定，固定或调节距离，熏烤，控制温度，处理用物等所需的人力资源和基本物质资源消耗。</t>
  </si>
  <si>
    <t>次</t>
  </si>
  <si>
    <t>014400000010001</t>
  </si>
  <si>
    <t>悬空灸-儿童（加收）</t>
  </si>
  <si>
    <t>014400000010100</t>
  </si>
  <si>
    <t>悬空灸-雷火灸（太乙神针）（扩展）</t>
  </si>
  <si>
    <t>014400000020000</t>
  </si>
  <si>
    <t>直接灸</t>
  </si>
  <si>
    <t>由医务人员将施灸制品直接作用于皮肤，通过温和的药力和热力进行治疗，促进疏通经络，调和阴阳，扶正祛邪，达到治疗疾病的目的。</t>
  </si>
  <si>
    <t>所定价格涵盖施灸制品制备，点燃，穴位确定，皮肤消毒，点触、拍打、熨法等方式所需的人力资源和基本物质资源消耗。</t>
  </si>
  <si>
    <t>014400000020001</t>
  </si>
  <si>
    <t>直接灸-儿童（加收）</t>
  </si>
  <si>
    <t>014400000030000</t>
  </si>
  <si>
    <t>隔物灸</t>
  </si>
  <si>
    <t>由医务人员将施灸制品通过间隔各类物品实施灸法，通过温和的药力和热力进行治疗，促进疏通经络，调和阴阳，扶正祛邪，达到治疗疾病的目的。</t>
  </si>
  <si>
    <t>所定价格涵盖间隔物和施灸制品的制备，摆放，点燃，施灸等所需的人力资源和基本物质资源消耗。</t>
  </si>
  <si>
    <t>同一次治疗用几种间隔物本项目只计费一次。</t>
  </si>
  <si>
    <t>014400000030001</t>
  </si>
  <si>
    <r>
      <rPr>
        <sz val="12"/>
        <rFont val="宋体"/>
        <charset val="134"/>
      </rPr>
      <t>隔物灸</t>
    </r>
    <r>
      <rPr>
        <sz val="12"/>
        <rFont val="宋体"/>
        <charset val="134"/>
        <scheme val="minor"/>
      </rPr>
      <t>-</t>
    </r>
    <r>
      <rPr>
        <sz val="12"/>
        <rFont val="宋体"/>
        <charset val="134"/>
      </rPr>
      <t>儿童（加收）</t>
    </r>
  </si>
  <si>
    <t>014400000040000</t>
  </si>
  <si>
    <t>铺灸</t>
  </si>
  <si>
    <t>由医务人员将施灸制品对胸腹部、腰背部等平铺灸饼实施灸法，通过温和的药力和热力进行治疗，促进疏通经络，调和阴阳，扶正祛邪，达到治疗疾病的目的。</t>
  </si>
  <si>
    <t>所定价格涵盖灸饼和施灸制品制备，撒药粉，平铺，放置，点燃，施灸等所需的人力资源和基本物质资源消耗。</t>
  </si>
  <si>
    <t>014400000040001</t>
  </si>
  <si>
    <t>铺灸-儿童（加收）</t>
  </si>
  <si>
    <t>014400000040002</t>
  </si>
  <si>
    <t>铺灸-（督灸（火龙灸））（加收）</t>
  </si>
  <si>
    <t>014400000050000</t>
  </si>
  <si>
    <t>中医拔罐</t>
  </si>
  <si>
    <t>由医务人员以罐为工具，利用各类方式方法使之吸附于体表的固定部位进行治疗，促进通经活络，行气活血，祛风散寒。</t>
  </si>
  <si>
    <t>所定价格可以涵盖清洁，罐具吸附，观察，撤罐，处理用物所需的人力资源和基本物质资源消耗。</t>
  </si>
  <si>
    <t>火罐、电火罐、着罐、磁疗罐、真空拔罐、电罐治疗按本项目收费。</t>
  </si>
  <si>
    <t>014400000050001</t>
  </si>
  <si>
    <t>中医拔罐-药物罐（加收）</t>
  </si>
  <si>
    <t>014400000050002</t>
  </si>
  <si>
    <t>中医拔罐-水罐（加收）</t>
  </si>
  <si>
    <t>014400000060000</t>
  </si>
  <si>
    <t>中医走罐</t>
  </si>
  <si>
    <t>由医务人员以罐为工具，利用各类方式方法使之吸附于体表的固定部位游走滑动进行治疗，促进通经活络。</t>
  </si>
  <si>
    <t>所定价格可以涵盖清洁，涂抹润滑剂，罐具吸附并反复滑动，处理用物所需的人力资源和基本物质资源消耗。</t>
  </si>
  <si>
    <t>014400000060100</t>
  </si>
  <si>
    <t>中医走罐-平衡罐（扩展）</t>
  </si>
  <si>
    <t>014400000070000</t>
  </si>
  <si>
    <t>中医闪罐</t>
  </si>
  <si>
    <t>由医务人员以罐为工具，利用各类方式方法使之吸附于体表的固定部位，通过反复拔、起，使皮肤反复的紧、松进行治疗，促进通经活络。</t>
  </si>
  <si>
    <t>所定价格可以涵盖清洁，罐具吸附并反复拔、起，处理用物所需的人力资源和基本物质资源消耗。</t>
  </si>
  <si>
    <t>（五）推拿疗法</t>
  </si>
  <si>
    <t>014500000010000</t>
  </si>
  <si>
    <t>头面部疾病推拿</t>
  </si>
  <si>
    <t>由医务人员遵循经络、穴位，通过各类手法和力道治疗头面部疾病，起到疏通经络、理筋整复的作用。</t>
  </si>
  <si>
    <t>所定价格涵盖应用各类推拿手法或辅助器械，完成操作所需的人力资源和基本物质资源消耗。</t>
  </si>
  <si>
    <t>014500000010001</t>
  </si>
  <si>
    <t>头面部疾病推拿-儿童（加收）</t>
  </si>
  <si>
    <t>014500000020000</t>
  </si>
  <si>
    <t>颈部疾病推拿</t>
  </si>
  <si>
    <t>由医务人员遵循经络、穴位，通过各类手法和力道治疗颈部疾病，起到疏通经络、理筋整复的作用。</t>
  </si>
  <si>
    <t>014500000020001</t>
  </si>
  <si>
    <t>颈部疾病推拿-儿童（加收）</t>
  </si>
  <si>
    <t>014500000030000</t>
  </si>
  <si>
    <t>脊柱部位疾病推拿</t>
  </si>
  <si>
    <t>由医务人员遵循经络、穴位，通过各类手法和力道治疗脊柱部位疾病，起到疏通经络、理筋整复的作用。</t>
  </si>
  <si>
    <t>014500000030001</t>
  </si>
  <si>
    <t>脊柱部位疾病推拿-寰枢关节推拿（加收）</t>
  </si>
  <si>
    <t>014500000030002</t>
  </si>
  <si>
    <t>脊柱部位疾病推拿-儿童（加收）</t>
  </si>
  <si>
    <t>014500000040000</t>
  </si>
  <si>
    <t>肩部疾病推拿</t>
  </si>
  <si>
    <t>由医务人员遵循经络、穴位，通过各类手法和力道治疗肩周炎部疾病，起到疏通经络、理筋整复的作用。</t>
  </si>
  <si>
    <t>单侧</t>
  </si>
  <si>
    <t>014500000040001</t>
  </si>
  <si>
    <t>肩部疾病推拿-儿童（加收）</t>
  </si>
  <si>
    <t>014500000050000</t>
  </si>
  <si>
    <t>背部疾病推拿</t>
  </si>
  <si>
    <t>由医务人员遵循经络、穴位，通过各类手法和力道治疗背部疾病，起到疏通经络、理筋整复的作用。</t>
  </si>
  <si>
    <t>014500000050001</t>
  </si>
  <si>
    <t>背部疾病推拿-儿童（加收）</t>
  </si>
  <si>
    <t>014500000060000</t>
  </si>
  <si>
    <t>腰部疾病推拿</t>
  </si>
  <si>
    <t>由医务人员遵循经络、穴位，通过各类手法和力道治疗腰部疾病，起到疏通经络、理筋整复的作用。</t>
  </si>
  <si>
    <t>014500000060001</t>
  </si>
  <si>
    <t>腰部疾病推拿-儿童（加收）</t>
  </si>
  <si>
    <t>014500000070000</t>
  </si>
  <si>
    <t>髋骶部疾病推拿</t>
  </si>
  <si>
    <t>由医务人员遵循经络、穴位，通过各类手法和力道治疗髋骶部疾病，以起到疏通经络、理筋整复的作用。</t>
  </si>
  <si>
    <t>所定价格涵盖应用各类推拿手法或特殊推拿技术或辅助器械，审证求因、确定病位、动静结合、精准施治所需的人力资源和基本物质资源消耗。</t>
  </si>
  <si>
    <t>014500000070001</t>
  </si>
  <si>
    <t>髋骶部疾病推拿-儿童（加收）</t>
  </si>
  <si>
    <t>014500000080000</t>
  </si>
  <si>
    <t>四肢部位疾病推拿</t>
  </si>
  <si>
    <t>由医务人员遵循经络、穴位，通过各类手法和力道治疗四肢部位疾病，起到疏通经络、理筋整复的作用。</t>
  </si>
  <si>
    <t>单肢</t>
  </si>
  <si>
    <t>014500000080001</t>
  </si>
  <si>
    <t>四肢部位疾病推拿-儿童（加收）</t>
  </si>
  <si>
    <t>014500000090000</t>
  </si>
  <si>
    <t>脏腑疾病推拿</t>
  </si>
  <si>
    <t>由医务人员遵循经络、穴位，通过各类手法和力道治疗脏腑疾病，起到疏通经络、理筋整复的作用。</t>
  </si>
  <si>
    <t>014500000090001</t>
  </si>
  <si>
    <t>脏腑疾病推拿-儿童（加收）</t>
  </si>
  <si>
    <t>014500000100000</t>
  </si>
  <si>
    <t>乳房疾病推拿</t>
  </si>
  <si>
    <t>由医务人员遵循经络、穴位，通过各类手法和力道治疗产后乳房疾病，以起到疏通经络、理筋整复的作用。</t>
  </si>
  <si>
    <t>仅适用于产后乳房疾病</t>
  </si>
  <si>
    <t>014500000110000</t>
  </si>
  <si>
    <t>中枢神经系统疾病推拿</t>
  </si>
  <si>
    <t>由医务人员遵循经络、穴位，通过各类手法和力道治疗中枢神经系统疾病，以起到疏通经络、理筋整复的作用。</t>
  </si>
  <si>
    <t>014500000110001</t>
  </si>
  <si>
    <t>中枢神经系统疾病推拿-儿童（加收）</t>
  </si>
  <si>
    <t>附件2-2</t>
  </si>
  <si>
    <t>珠海市中医外治类医疗服务价格项目表</t>
  </si>
  <si>
    <t>使用说明：
1.本价格项目表所称“价格构成”，指项目价格应涵盖的各类资源消耗，用于确定计价单元的边界，不应作为临床技术标准理解，不是实际操作方式、路径、步骤、程序的强制性要求，所列“设备投入”包括但不限于操作设备、器具及固定资产投入。
2.本价格项目表所称的“加收项”，指同一项目以不同方式提供或在不同场景应用时，确有必要制定差异化价格标准而细分的一类子项，包括在原项目价格基础上增加收费的情况；实际应用中，同时涉及多个加收项的，以主项目单价为基础计算各项的加收水平后，求和得出加收金额。
3.本价格项目表所称的“扩展项”，指同一项目下以不同方式提供或在不同场景应用时，只扩展价格项目适用范围、不额外加价的一类子项，子项的价格按主项目执行。
4.本价格项目表所称基本物耗是指原则上限于不应或不必要与医疗服务项目分割的易耗品，属于医疗服务价格项目应当使用的，包括但不限于各类消杀用品、储存用品、清洁用品、个人防护用品、针（刀）具、刮匙、垃圾处理用品、冲洗液、润滑剂、灌洗液、棉球、棉签、药线、药捻、腕带、护垫、衬垫、手术巾（单）、治疗巾（单）、治疗护理盘（包）、注射器、压舌板、防渗漏垫、标签、操作器具、冲洗工具、备皮工具、包裹单（袋）等。基本物耗成本计入项目价格，不另行收费。
5.本价格项目表所称的“深层”，指达皮下脂肪组织。
6.本价格项目表所称的“穴位”，指中医行业主管部门相关技术规范确定的人体点区部位。
7.本价格项目表所称的“儿童”，指6周岁及以下。周岁的计算方法以法律的相关规定为准，加收比例按现行政策执行。</t>
  </si>
  <si>
    <t>（一）中医外治</t>
  </si>
  <si>
    <t>014100000010000</t>
  </si>
  <si>
    <t>中药贴敷</t>
  </si>
  <si>
    <t>由医务人员使用贴敷制品敷贴于体表特定部位或穴位，通过药物或物理作用，以发挥促进气血调和、阴阳平衡等各类作用。</t>
  </si>
  <si>
    <t>所定价格涵盖确定穴位，局部清洁，贴敷材料准备（含掺药、封包、冷热处理等），应用药物贴敷，处理用物所需的人力资源和基本物质资源消耗。</t>
  </si>
  <si>
    <t>014100000010001</t>
  </si>
  <si>
    <t>中药贴敷-中药硬膏贴敷（加收）</t>
  </si>
  <si>
    <t>014100000010002</t>
  </si>
  <si>
    <t>中药贴敷-中药贴敷（大）（加收）</t>
  </si>
  <si>
    <t>指面积∈（5cm×5cm, 10cm×10cm]</t>
  </si>
  <si>
    <t>014100000010003</t>
  </si>
  <si>
    <t>中药贴敷-中药贴敷（特大）（加收）</t>
  </si>
  <si>
    <t>指面积∈（10cm×10cm,∞）</t>
  </si>
  <si>
    <t>不能同时收取“中药贴敷（大）（加收）”。</t>
  </si>
  <si>
    <t>014100000010004</t>
  </si>
  <si>
    <t>中药贴敷-儿童（加收）</t>
  </si>
  <si>
    <t>014100000010100</t>
  </si>
  <si>
    <t>中药贴敷-中药热奄包（扩展）</t>
  </si>
  <si>
    <t>014100000010200</t>
  </si>
  <si>
    <t>中药贴敷-特殊材料贴敷（扩展）</t>
  </si>
  <si>
    <t>特殊材料贴敷包括但不限于耳贴、纳米、红外等功能性材料贴敷。</t>
  </si>
  <si>
    <t>014100000020000</t>
  </si>
  <si>
    <t>中药吹粉</t>
  </si>
  <si>
    <t>由医务人员将中药研粉吹至病变部位，以发挥促进消肿止痛等各类作用。</t>
  </si>
  <si>
    <t>所定价格涵盖局部清洁，调配药粉，吹粉，处理用物所需的人力资源和基本物质资源消耗。</t>
  </si>
  <si>
    <t>014100000020001</t>
  </si>
  <si>
    <t>中药吹粉-儿童（加收）</t>
  </si>
  <si>
    <t>014100000030000</t>
  </si>
  <si>
    <t>中药烫熨</t>
  </si>
  <si>
    <t>由医务人员将调配药物加热后置于患者体表特定部位或穴位，进行移动敷熨，以发挥促进散寒止痛、消肿祛瘀等各类作用。</t>
  </si>
  <si>
    <t>所定价格涵盖局部清洁，药物调配，移动敷熨，处理用物所需的人力资源和基本物质资源消耗。</t>
  </si>
  <si>
    <t>014100000030001</t>
  </si>
  <si>
    <t>中药烫熨-中药烫熨（特大）（加收）</t>
  </si>
  <si>
    <t>014100000030002</t>
  </si>
  <si>
    <t>中药烫熨-儿童（加收）</t>
  </si>
  <si>
    <t>014100000040000</t>
  </si>
  <si>
    <t>中药泡洗</t>
  </si>
  <si>
    <t>由医务人员协助或指导患者，行全身或局部体位浸泡或淋洗，完成中药泡洗，以发挥促进消肿、止痛、生肌等各类作用。</t>
  </si>
  <si>
    <t>所定价格涵盖局部清洁，药物调配，协助或指导，监测生命体征，观察药液温度等处理用物所需的人力资源和基本物质资源消耗。</t>
  </si>
  <si>
    <r>
      <rPr>
        <sz val="12"/>
        <rFont val="宋体"/>
        <charset val="134"/>
      </rPr>
      <t>每日最高限收费</t>
    </r>
    <r>
      <rPr>
        <sz val="12"/>
        <rFont val="Times New Roman"/>
        <charset val="134"/>
      </rPr>
      <t>2</t>
    </r>
    <r>
      <rPr>
        <sz val="12"/>
        <rFont val="宋体"/>
        <charset val="134"/>
      </rPr>
      <t>次</t>
    </r>
  </si>
  <si>
    <t>014100000040001</t>
  </si>
  <si>
    <t>中药泡洗-儿童（加收）</t>
  </si>
  <si>
    <t>014100000050000</t>
  </si>
  <si>
    <t>中药灌洗</t>
  </si>
  <si>
    <t>由医务人员将配制好的中药灌注并留置于人体腔道或窦道中，以发挥促进疏通散瘀、去腐生肌等各类作用。</t>
  </si>
  <si>
    <t>所定价格涵盖局部清洁消毒，药物调配，材料准备，处理用物所需的人力资源和基本物质资源消耗。</t>
  </si>
  <si>
    <t>014100000050001</t>
  </si>
  <si>
    <t>中药灌洗-儿童（加收）</t>
  </si>
  <si>
    <t>014100000060000</t>
  </si>
  <si>
    <t>中药溻渍</t>
  </si>
  <si>
    <t>由医务人员将调配药物通过敷料的形式调温后湿敷于患处，以发挥治疗和促进药物吸收等各类作用。</t>
  </si>
  <si>
    <t>所定价格涵盖局部清洁，药物调配、蒸煮准备、溻渍治疗处理用物所需的人力资源和基本物质资源消耗。</t>
  </si>
  <si>
    <t>014100000060001</t>
  </si>
  <si>
    <t>中药溻渍-中药溻渍（特大）（加收）</t>
  </si>
  <si>
    <t>014100000060002</t>
  </si>
  <si>
    <t>中药溻渍-儿童（加收）</t>
  </si>
  <si>
    <t>014100000070000</t>
  </si>
  <si>
    <t>中药涂擦</t>
  </si>
  <si>
    <t>由医务人员将调配药物，制成水剂或膏剂或油剂等剂型的外用药物，直接涂擦于患者体表特定部位或穴位，以发挥促进活血化瘀、消炎止痛等各类作用。</t>
  </si>
  <si>
    <t>所定价格涵盖局部清洁，药物调配，各类手法涂擦，处理用物所需的人力资源和基本物质资源消耗。</t>
  </si>
  <si>
    <t>014100000070001</t>
  </si>
  <si>
    <t>中药涂擦-中药涂擦（特大）（加收）</t>
  </si>
  <si>
    <t>014100000070002</t>
  </si>
  <si>
    <t>中药涂擦-儿童（加收）</t>
  </si>
  <si>
    <t>014100000080000</t>
  </si>
  <si>
    <t>中医熏洗</t>
  </si>
  <si>
    <t>由医务人员选用制备好的药卷、药香或其他材料，点燃后直接用烟熏烤或蒸汽的形式，作用在患者身体某特定部位，以发挥疏通经络、促进药物吸收等各类作用。</t>
  </si>
  <si>
    <t>所定价格涵盖局部清洁，药物调配，熏（蒸）药，处理用物所需的人力资源和基本物质资源消耗。</t>
  </si>
  <si>
    <t>014100000080001</t>
  </si>
  <si>
    <t>中医熏洗-儿童（加收）</t>
  </si>
  <si>
    <t>014100000090000</t>
  </si>
  <si>
    <t>中药腐蚀</t>
  </si>
  <si>
    <t>由医务人员选用具有一定腐蚀作用的药物，敷涂患处，以蚀去恶肉、赘生物、肿物等，实现局部病变祛除，促使新肉生长。</t>
  </si>
  <si>
    <t>所定价格涵盖局部消毒，药物调配，腐蚀，包扎，处理用物所需的人力资源和基本物质资源消耗。</t>
  </si>
  <si>
    <r>
      <rPr>
        <sz val="12"/>
        <rFont val="宋体"/>
        <charset val="134"/>
      </rPr>
      <t>腐蚀位点</t>
    </r>
    <r>
      <rPr>
        <sz val="12"/>
        <rFont val="Times New Roman"/>
        <charset val="134"/>
      </rPr>
      <t>/</t>
    </r>
    <r>
      <rPr>
        <sz val="12"/>
        <rFont val="宋体"/>
        <charset val="134"/>
      </rPr>
      <t>次</t>
    </r>
  </si>
  <si>
    <t>014100000090001</t>
  </si>
  <si>
    <t>中药腐蚀-儿童（加收）</t>
  </si>
  <si>
    <t>014100000100000</t>
  </si>
  <si>
    <t>中药化腐清疮</t>
  </si>
  <si>
    <t>由医务人员将化腐药物敷施于疮面，达到去腐生肌，促进疮面愈合的作用。</t>
  </si>
  <si>
    <t>所定价格涵盖药物调配，局部消毒，皮肤表层创面清理、敷药、包扎，处理用物所需的人力资源和基本物质资源消耗。</t>
  </si>
  <si>
    <r>
      <rPr>
        <sz val="12"/>
        <rFont val="宋体"/>
        <charset val="134"/>
      </rPr>
      <t>疮面</t>
    </r>
    <r>
      <rPr>
        <sz val="12"/>
        <rFont val="Times New Roman"/>
        <charset val="134"/>
      </rPr>
      <t>/</t>
    </r>
    <r>
      <rPr>
        <sz val="12"/>
        <rFont val="宋体"/>
        <charset val="134"/>
      </rPr>
      <t>次</t>
    </r>
  </si>
  <si>
    <t>014100000100001</t>
  </si>
  <si>
    <t>中药化腐清疮-深层化腐清疮（加收）</t>
  </si>
  <si>
    <t>014100000100002</t>
  </si>
  <si>
    <t>中药化腐清疮-儿童（加收）</t>
  </si>
  <si>
    <t>014100000110000</t>
  </si>
  <si>
    <t>中医锐性清疮</t>
  </si>
  <si>
    <t>由医务人员使用包括但不限于刀、剪、刮勺、钳等器械清除创面，发挥去腐生肌、促进疮面愈合的作用。</t>
  </si>
  <si>
    <t>所定价格涵盖药物调配，局部消毒，皮肤表层创面清理、使用器械清疮、敷药、包扎，处理用物所需的人力资源和基本物质资源消耗。</t>
  </si>
  <si>
    <t>014100000110001</t>
  </si>
  <si>
    <t>中医锐性清疮-儿童（加收）</t>
  </si>
  <si>
    <t>014100000120000</t>
  </si>
  <si>
    <t>中医窦道（切开）搔爬</t>
  </si>
  <si>
    <t>完成窦道（切开）搔爬，促进窦道闭合。</t>
  </si>
  <si>
    <t>所定价格涵盖局部消毒，探查浅表窦道，必要时切开，搔爬，处理用物所需的人力资源和基本物质资源消耗。</t>
  </si>
  <si>
    <r>
      <rPr>
        <sz val="12"/>
        <rFont val="宋体"/>
        <charset val="134"/>
      </rPr>
      <t>每窦道</t>
    </r>
    <r>
      <rPr>
        <sz val="12"/>
        <rFont val="Times New Roman"/>
        <charset val="134"/>
      </rPr>
      <t>/</t>
    </r>
    <r>
      <rPr>
        <sz val="12"/>
        <rFont val="宋体"/>
        <charset val="134"/>
      </rPr>
      <t>次</t>
    </r>
  </si>
  <si>
    <t>014100000120001</t>
  </si>
  <si>
    <t>中医窦道（切开）搔爬-深层搔爬（加收）</t>
  </si>
  <si>
    <t>014100000120002</t>
  </si>
  <si>
    <t>中医窦道（切开）搔爬-耳前窦道（加收）</t>
  </si>
  <si>
    <t>014100000120003</t>
  </si>
  <si>
    <t>中医窦道（切开）搔爬-儿童（加收）</t>
  </si>
  <si>
    <t>014100000130000</t>
  </si>
  <si>
    <t>中医挑治</t>
  </si>
  <si>
    <t>由医务人员使用针具，在特定部位或穴位上刺入、挑拨，以发挥调理气血、疏通经络、解除瘀滞等各类作用。</t>
  </si>
  <si>
    <t>所定价格涵盖确定部位，局部消毒，挑治，处理创口所需的人力资源和基本物质资源消耗，含设备投入及维护成本。</t>
  </si>
  <si>
    <r>
      <rPr>
        <sz val="12"/>
        <rFont val="宋体"/>
        <charset val="134"/>
      </rPr>
      <t>挑治部位</t>
    </r>
    <r>
      <rPr>
        <sz val="12"/>
        <rFont val="Times New Roman"/>
        <charset val="134"/>
      </rPr>
      <t>/</t>
    </r>
    <r>
      <rPr>
        <sz val="12"/>
        <rFont val="宋体"/>
        <charset val="134"/>
      </rPr>
      <t>次</t>
    </r>
  </si>
  <si>
    <t>014100000130001</t>
  </si>
  <si>
    <t>中医挑治-儿童（加收）</t>
  </si>
  <si>
    <t>014100000140000</t>
  </si>
  <si>
    <t>中医割治</t>
  </si>
  <si>
    <t>由医务人员选择部位或穴位，使用操作器具完成切割，以发挥促进经络疏通、毒邪外泄、缓解病痛等各类作用。</t>
  </si>
  <si>
    <t>所定价格涵盖确定部位，局部消毒，切割、包扎创口、处理用物所需的人力资源和基本物质资源消耗，含设备投入及维护成本。</t>
  </si>
  <si>
    <t>014100000140001</t>
  </si>
  <si>
    <t>中医割治-儿童（加收）</t>
  </si>
  <si>
    <t>014100000150000</t>
  </si>
  <si>
    <t>中医穴位放血治疗</t>
  </si>
  <si>
    <t>由医务人员辨证使用器具刺（划）破特定穴位或部位，放出适量血液，以发挥促进活血祛瘀、排毒止痛等各类作用。</t>
  </si>
  <si>
    <t>所定价格涵盖使用各种工具，局部消毒，确定部位，放血，处理创口所需的人力资源和基本物质资源消耗，含设备投入及维护成本。</t>
  </si>
  <si>
    <t>014100000150001</t>
  </si>
  <si>
    <t>中医穴位放血治疗-甲床放血（加收）</t>
  </si>
  <si>
    <t>每甲</t>
  </si>
  <si>
    <t>014100000150002</t>
  </si>
  <si>
    <t>中医穴位放血治疗-刺络放血（加收）</t>
  </si>
  <si>
    <t>014100000150003</t>
  </si>
  <si>
    <t>中医穴位放血治疗-儿童（加收）</t>
  </si>
  <si>
    <t>014100000160000</t>
  </si>
  <si>
    <t>中医药线引流</t>
  </si>
  <si>
    <t>由医务人员使用不同材料加药品制作成线状物，插入引流口中，达到祛腐引流，促进疮口愈合的作用。</t>
  </si>
  <si>
    <t>所定价格涵盖引流物制作、药物调配，局部消毒，疮口清理、放置引流物、必要时切开，局部包扎、处理用物所需的人力资源和基本物质资源消耗，含设备投入及维护成本。</t>
  </si>
  <si>
    <r>
      <rPr>
        <sz val="12"/>
        <rFont val="宋体"/>
        <charset val="134"/>
      </rPr>
      <t>每引流口</t>
    </r>
    <r>
      <rPr>
        <sz val="12"/>
        <rFont val="Times New Roman"/>
        <charset val="134"/>
      </rPr>
      <t>/</t>
    </r>
    <r>
      <rPr>
        <sz val="12"/>
        <rFont val="宋体"/>
        <charset val="134"/>
      </rPr>
      <t>次</t>
    </r>
  </si>
  <si>
    <t>014100000160001</t>
  </si>
  <si>
    <t>中医药线引流-儿童（加收）</t>
  </si>
  <si>
    <t>014100000170000</t>
  </si>
  <si>
    <t>中医刮痧</t>
  </si>
  <si>
    <t>由医务人员通过刮痧器具和相应的手法，在体表进行反复刮动、摩擦，从而发挥促进活血透痧等各类作用。</t>
  </si>
  <si>
    <t>所定价格涵盖局部消毒，确定部位、刮拭、清洁，处理用物所需的人力资源和基本物质资源消耗，含设备投入及维护成本。</t>
  </si>
  <si>
    <t>治疗标准时长20分钟（无延时治疗、基础时长不满20分钟按一次计算），完成标准时长的延时治疗每满20分钟可加收一次，不满20分钟不可加收。</t>
  </si>
  <si>
    <t>014100000170001</t>
  </si>
  <si>
    <t>中医刮痧-儿童（加收）</t>
  </si>
  <si>
    <t>014100000180000</t>
  </si>
  <si>
    <t>砭石疗法</t>
  </si>
  <si>
    <t>由医务人员使用砭石等同类功能的器具，通过各类手法作用在人体各部位，以发挥促进疏通经络、活血理气等各类作用。</t>
  </si>
  <si>
    <t>所定价格涵盖局部消毒，确定部位、运用点、压、揉、推、刮、擦等各类手法、清洁，处理用物所需的人力资源和基本物质资源消耗，含设备投入及维护成本。</t>
  </si>
  <si>
    <t>014100000180001</t>
  </si>
  <si>
    <t>砭石疗法-儿童（加收）</t>
  </si>
  <si>
    <r>
      <rPr>
        <sz val="14"/>
        <rFont val="黑体"/>
        <charset val="134"/>
      </rPr>
      <t>附件</t>
    </r>
    <r>
      <rPr>
        <sz val="14"/>
        <rFont val="Times New Roman"/>
        <charset val="134"/>
      </rPr>
      <t>2-3</t>
    </r>
  </si>
  <si>
    <t>珠海市产科类医疗服务价格项目价格表</t>
  </si>
  <si>
    <t>使用说明：
1.本价格项目表以产科为重点、按照孕产相关主要环节的服务产出设立医疗服务价格项目。其中，人工流产等医疗服务，后续通过妇科及相应手术价格项目中另行明确。
2.本价格项目表所定价格属于政府指导价为最高限价，下浮不限；同时，医疗机构、医务人员有关创新改良，可以采取“现有项目兼容”的方式简化处理，无需申报新增医疗服务价格项目，直接按照对应的整合项目执行即可。
3.本价格项目表所称的“价格构成”，指项目价格应涵盖的各类资源消耗，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4.本价格项目表所称的“加收项”，指同一项目以不同方式提供或在不同场景应用时，确有必要制定差异化收费标准而细分的一类子项。实际应用中，同时涉及多个加收项的，以项目单价为基础计算各项的加/减收水平后，求和得出加/减收金额。
5.本价格项目表所称的“扩展项”，指同一项目下以不同方式提供或在不同场景应用时，只扩展价格项目适用范围、不额外加价的一类子项，子项的价格按主项目执行。
6.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质资源消耗成本计入项目价格，不另行收费。除基本物质资源消耗以外的其他属于可收费一次性使用医用耗材清单内的耗材，按照实际采购价格零差率销售。
7.本价格项目表中所称的计价单位“胎/次”，指每胎每次。
8.涉及“复杂”“特殊”等内涵未尽的表述，除计价说明中已明确的情形外，医院实践中按照“特殊”“复杂”情形计费的，应以国家级技术规范、临床指南或专家共识中的明确定性为前提，下同。
9.本价格项目表价格构成中所称的“穿刺”为主项操作涉及的必要穿刺技术。
10.本价格项目表中涉及“包括……”“……等”的，属于开放型表述，所指对象不仅局限于表述中列明的事项，也包括未列明的同类事项。
11.本价格项目表项目所称的“内镜下辅助操作”，指涉及内镜下的辅助操作，包括但不限于腹腔镜、宫腔镜、胎儿镜、羊膜镜等各类内镜，统一按“内镜下辅助操作”加收。</t>
  </si>
  <si>
    <t>D</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</si>
  <si>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</si>
  <si>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</si>
  <si>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</si>
  <si>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</si>
  <si>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</si>
  <si>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</si>
  <si>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</si>
  <si>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</si>
  <si>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</si>
  <si>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</si>
  <si>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监测的时间要求对照国家卫生健康委《全国医疗服务项目技术规范（2023年版）》相关内容。每胎每日最多收费2次。</t>
  </si>
  <si>
    <t>013112020030000</t>
  </si>
  <si>
    <t>胎心监测（远程）</t>
  </si>
  <si>
    <t>远程监测胎儿心率及宫缩压力波形实时变化，达到产妇离院状态下评估胎儿宫内情况的目的。</t>
  </si>
  <si>
    <t>日</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</si>
  <si>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</si>
  <si>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</si>
  <si>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</si>
  <si>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</si>
  <si>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</si>
  <si>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</si>
  <si>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</si>
  <si>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</si>
  <si>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r>
      <rPr>
        <sz val="12"/>
        <rFont val="宋体"/>
        <charset val="134"/>
      </rPr>
      <t>所定价格涵盖观察产妇生命体征、宫缩及宫口扩张情况、监测胎心、判断产程进展、记录产程过程，给予相应的安抚、指导，根据需要采取干预措施，</t>
    </r>
    <r>
      <rPr>
        <sz val="12"/>
        <rFont val="宋体"/>
        <charset val="134"/>
        <scheme val="major"/>
      </rPr>
      <t>必要时行人工破膜</t>
    </r>
    <r>
      <rPr>
        <sz val="12"/>
        <rFont val="宋体"/>
        <charset val="134"/>
      </rPr>
      <t>等所需的人力资源和基本物质资源消耗。</t>
    </r>
  </si>
  <si>
    <t>第二产程是指从宫口开全至胎儿娩出。</t>
  </si>
  <si>
    <t>G</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</si>
  <si>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</si>
  <si>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</si>
  <si>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</si>
  <si>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</si>
  <si>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</si>
  <si>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</si>
  <si>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</si>
  <si>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</si>
  <si>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</si>
  <si>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</si>
  <si>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</si>
  <si>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</si>
  <si>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</si>
  <si>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</si>
  <si>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</si>
  <si>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</si>
  <si>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</si>
  <si>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</si>
  <si>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</si>
  <si>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</si>
  <si>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</si>
  <si>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</si>
  <si>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</si>
  <si>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</si>
  <si>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</si>
  <si>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</si>
  <si>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</si>
  <si>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</si>
  <si>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</si>
  <si>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</si>
  <si>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</si>
  <si>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</si>
  <si>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</si>
  <si>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</si>
  <si>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小时</t>
  </si>
  <si>
    <r>
      <rPr>
        <sz val="12"/>
        <rFont val="宋体"/>
        <charset val="134"/>
      </rPr>
      <t>以2小时为基价，超过2小时每增加1小时</t>
    </r>
    <r>
      <rPr>
        <sz val="12"/>
        <color rgb="FFFF0000"/>
        <rFont val="宋体"/>
        <charset val="134"/>
      </rPr>
      <t>，</t>
    </r>
    <r>
      <rPr>
        <sz val="12"/>
        <rFont val="宋体"/>
        <charset val="134"/>
      </rPr>
      <t>最多收费不超过4小时。</t>
    </r>
  </si>
  <si>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</si>
  <si>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</si>
  <si>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</si>
  <si>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</si>
  <si>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</si>
  <si>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</si>
  <si>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</si>
  <si>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</si>
  <si>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</si>
  <si>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</si>
  <si>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</si>
  <si>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</si>
  <si>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</si>
  <si>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</si>
  <si>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</si>
  <si>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</si>
  <si>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</si>
  <si>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</si>
  <si>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</si>
  <si>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</si>
  <si>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</si>
  <si>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</si>
  <si>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</si>
  <si>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</si>
  <si>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</si>
  <si>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</si>
  <si>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</si>
  <si>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</si>
  <si>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暂不定价</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</si>
  <si>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</si>
  <si>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</si>
  <si>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</si>
  <si>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</si>
  <si>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</si>
  <si>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</si>
  <si>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</si>
  <si>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</si>
  <si>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</si>
  <si>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</si>
  <si>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</si>
  <si>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</si>
  <si>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</si>
  <si>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</si>
  <si>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</si>
  <si>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</si>
  <si>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</si>
  <si>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</si>
  <si>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</si>
  <si>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</si>
  <si>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</si>
  <si>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</si>
  <si>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</si>
  <si>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</si>
  <si>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</si>
  <si>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</si>
  <si>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</si>
  <si>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</si>
  <si>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</si>
  <si>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</si>
  <si>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</si>
  <si>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</si>
  <si>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</si>
  <si>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</si>
  <si>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</si>
  <si>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r>
      <rPr>
        <sz val="12"/>
        <rFont val="宋体"/>
        <charset val="134"/>
      </rPr>
      <t>所定价格涵盖</t>
    </r>
    <r>
      <rPr>
        <sz val="12"/>
        <rFont val="宋体"/>
        <charset val="134"/>
        <scheme val="major"/>
      </rPr>
      <t>定位</t>
    </r>
    <r>
      <rPr>
        <sz val="12"/>
        <rFont val="宋体"/>
        <charset val="134"/>
      </rPr>
      <t>、消毒、穿刺、取材等绒毛取材所有必要操作所需的人力资源和基本物质资源消耗。</t>
    </r>
  </si>
  <si>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</si>
  <si>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</si>
  <si>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</si>
  <si>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</si>
  <si>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</si>
  <si>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</si>
  <si>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</si>
  <si>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</si>
  <si>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</si>
  <si>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</si>
  <si>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</si>
  <si>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</si>
  <si>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</si>
  <si>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</si>
  <si>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</si>
  <si>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</si>
  <si>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</si>
  <si>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</si>
  <si>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</si>
  <si>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</si>
  <si>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</si>
  <si>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</si>
  <si>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</si>
  <si>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</si>
  <si>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</si>
  <si>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</si>
  <si>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</si>
  <si>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</si>
  <si>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</si>
  <si>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</si>
  <si>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</si>
  <si>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</si>
  <si>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</si>
  <si>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</si>
  <si>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</si>
  <si>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</si>
  <si>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sz val="14"/>
        <rFont val="黑体"/>
        <charset val="134"/>
      </rPr>
      <t>附件2-</t>
    </r>
    <r>
      <rPr>
        <sz val="14"/>
        <rFont val="Times New Roman"/>
        <charset val="134"/>
      </rPr>
      <t>4</t>
    </r>
  </si>
  <si>
    <t>珠海市护理类医疗服务价格项目价格表</t>
  </si>
  <si>
    <t>使用说明：
1. 本价格项目表以护理为重点，按照分级护理、专科护理、专项护理分类设立价格项目。医疗服务的政府指导价为最高限价，下浮不限；同时，医疗机构、医务人员实施护理过程中有关创新改良，采取“现有项目兼容”的方式简化处理，无需申报新增医疗服务价格项目，直接按照对应的整合项目执行即可。
2.本价格项目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护理类项目不含监测项目费用。
3. 本价格项目表所称“加收项”，指同一项目以不同方式提供或在不同场景应用时，确有必要制定差异化收费标准而细分的一类子项，包括在原项目价格基础上增加收费的情况；本类所称“儿童加收”，指以6周岁及以下儿童为对象进行的护理服务，周岁的计算方法以法律的相关规定为准，加收比例按现行政策执行。
4. 本价格项目表所称“扩展项”，指同一项目下以不同方式提供或在不同场景应用时，只扩展价格项目适用范围、不额外加价的一类子项，子项的价格按主项目执行。
5. 本价格项目表所称“基本物质资源消耗”，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属于可收费一次性使用医用耗材清单内的耗材，按照实际采购价格零差率销售。
6.本价格项目表中的“分级护理”含一般传染病护理，纳入价格构成中，不再单独计费。
7.本价格项目表中的“分级护理”中的评估，包括但不限于压疮风险评估、跌倒/坠床风险评估、静脉血栓风险评估、日常生活能力评定、疼痛综合评定、营养风险筛查、呛咳风险评估等相关护理评估，已纳入价格构成，不作为临床量表单独立项，不额外计入收费。
8.本价格项目表中，对“互联网+护理服务”不单设医疗服务价格项目，按照“上门服务费+护理项目价格”的方式计费。
9.本价格项目表中涉及“包括……”“……等”的，属于开放型表述，所指对象不仅局限于表述中列明的事项，也包括未列明的同类事项。
10.本价格项目表中，“管·日”指每日每管，即按照每日实际护理管路数量计费。如一名患者既行尿管护理又行胃肠减压管路护理，可按照“引流管护理”×2的方式计费，并在医嘱中体现的，医疗机构可自行在收费单据中备注，方便患方理解。
11.除价格项目表项目有特殊规定不能同时收取外，专科护理可以与分级护理、专项护理同时收取。
12.按日收取的各项护理费用计入不计出（即入院当日按一日计算收费，出院当日不计算收费）；当日入院当日出院的病人，按一日计收。</t>
  </si>
  <si>
    <t>分级护理</t>
  </si>
  <si>
    <t>F</t>
  </si>
  <si>
    <t>011301000010000</t>
  </si>
  <si>
    <t>特级护理</t>
  </si>
  <si>
    <t>指为病情危重，随时可能发生病情变化需要进行监护、抢救的患者；各种复杂或大手术后、严重创伤或大面积烧伤的患者提供的相关护理。</t>
  </si>
  <si>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</si>
  <si>
    <t>011301000010001</t>
  </si>
  <si>
    <t>特级护理-儿童加收</t>
  </si>
  <si>
    <t>011301000020000</t>
  </si>
  <si>
    <t>Ⅰ级护理</t>
  </si>
  <si>
    <t>指为病情趋向稳定的重症患者；病情不稳定或随时可能发生变化的患者；手术后或者治疗期间需要严格卧床的患者；自理能力重度依赖的患者提供的相关护理。</t>
  </si>
  <si>
    <t>011301000020001</t>
  </si>
  <si>
    <t>Ⅰ级护理-儿童加收</t>
  </si>
  <si>
    <t>011301000030000</t>
  </si>
  <si>
    <t>Ⅱ级护理</t>
  </si>
  <si>
    <t>指病情趋于稳定或未明确诊断前，仍需观察，且自理能力轻度依赖的患者；病情稳定，仍需卧床，且自理能力轻度依赖的患者；病情稳定或处于康复期，且自理能力中度依赖的患者提供的相关护理。</t>
  </si>
  <si>
    <t>所定价格涵盖观察病情及生命体征、根据医嘱正确实施治疗用药、评估、评定、辅助实施生活护理、书写护理记录，皮肤清洁、心理护理、健康指导等所需的人力资源和基本物质资源消耗。不含专项护理。</t>
  </si>
  <si>
    <t>011301000040000</t>
  </si>
  <si>
    <t>Ⅲ级护理</t>
  </si>
  <si>
    <t>指病情稳定或处于康复期，且自理能力轻度依赖或无依赖的患者提供的相关护理。</t>
  </si>
  <si>
    <t>所定价格涵盖观察病情及生命体征、根据医嘱正确实施治疗用药、评估、评定、书写护理记录、心理护理、健康指导等所需的人力资源和基本物质资源消耗。不含专项护理。</t>
  </si>
  <si>
    <t>专科护理</t>
  </si>
  <si>
    <t>011302000010000</t>
  </si>
  <si>
    <t>急诊留观护理</t>
  </si>
  <si>
    <t>指为需留在急诊进行观察的患者提供的相关护理。</t>
  </si>
  <si>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</si>
  <si>
    <t>当天转住院的，急诊留观与分级护理费用不得同时收取。</t>
  </si>
  <si>
    <t>011302000020000</t>
  </si>
  <si>
    <t>重症监护护理</t>
  </si>
  <si>
    <t>指在重症监护病房内，护理人员为重症监护患者提供的相关护理。</t>
  </si>
  <si>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</si>
  <si>
    <r>
      <rPr>
        <sz val="12"/>
        <rFont val="宋体"/>
        <charset val="134"/>
        <scheme val="minor"/>
      </rPr>
      <t>1.指在重症监护病房内实施的护理操作，不可与分级护理同时收费，可以与严密隔离护理/保护性隔离护理同时收费，不包含监测项目费用。
2.</t>
    </r>
    <r>
      <rPr>
        <sz val="12"/>
        <rFont val="宋体"/>
        <charset val="0"/>
        <scheme val="minor"/>
      </rPr>
      <t>转科当日，可分别收取</t>
    </r>
    <r>
      <rPr>
        <sz val="12"/>
        <rFont val="宋体"/>
        <charset val="134"/>
        <scheme val="minor"/>
      </rPr>
      <t>“</t>
    </r>
    <r>
      <rPr>
        <sz val="12"/>
        <rFont val="宋体"/>
        <charset val="0"/>
        <scheme val="minor"/>
      </rPr>
      <t>分级护理</t>
    </r>
    <r>
      <rPr>
        <sz val="12"/>
        <rFont val="宋体"/>
        <charset val="134"/>
        <scheme val="minor"/>
      </rPr>
      <t>”</t>
    </r>
    <r>
      <rPr>
        <sz val="12"/>
        <rFont val="宋体"/>
        <charset val="0"/>
        <scheme val="minor"/>
      </rPr>
      <t>和</t>
    </r>
    <r>
      <rPr>
        <sz val="12"/>
        <rFont val="宋体"/>
        <charset val="134"/>
        <scheme val="minor"/>
      </rPr>
      <t>“</t>
    </r>
    <r>
      <rPr>
        <sz val="12"/>
        <rFont val="宋体"/>
        <charset val="0"/>
        <scheme val="minor"/>
      </rPr>
      <t>重症监护护理</t>
    </r>
    <r>
      <rPr>
        <sz val="12"/>
        <rFont val="宋体"/>
        <charset val="134"/>
        <scheme val="minor"/>
      </rPr>
      <t>”</t>
    </r>
    <r>
      <rPr>
        <sz val="12"/>
        <rFont val="宋体"/>
        <charset val="0"/>
        <scheme val="minor"/>
      </rPr>
      <t>费用。</t>
    </r>
    <r>
      <rPr>
        <sz val="12"/>
        <rFont val="宋体"/>
        <charset val="134"/>
        <scheme val="minor"/>
      </rPr>
      <t>转入重症监护病房后按“小时”收取重症监护护理费用；转入普通病房后，当日可按“日”收取分级护理费用。</t>
    </r>
  </si>
  <si>
    <t>011302000020001</t>
  </si>
  <si>
    <t>重症监护护理-儿童加收</t>
  </si>
  <si>
    <t>011302000030000</t>
  </si>
  <si>
    <t>精神病人护理</t>
  </si>
  <si>
    <t>指对精神病患者提供的护理。</t>
  </si>
  <si>
    <t>所定价格涵盖密切巡视患者、观察患者情绪变化、并对患者提供适宜的照顾、采取预防意外事件发生的措施、做好健康教育指导等所需的人力资源和基本物质资源消耗。</t>
  </si>
  <si>
    <t>011302000040000</t>
  </si>
  <si>
    <t>严密隔离护理</t>
  </si>
  <si>
    <t>指对甲类、乙类传染病患者在严密隔离条件下提供的护理。</t>
  </si>
  <si>
    <t>所定价格涵盖穿戴个人防护用品、标识、患者排出物消毒处理、生活垃圾及医疗垃圾处理、消毒及细菌采样等所需的人力资源和基本物质资源消耗。</t>
  </si>
  <si>
    <t>严密隔离护理条件参照《全国医疗服务项目技术规范（2023年版）》。</t>
  </si>
  <si>
    <t>011302000040001</t>
  </si>
  <si>
    <t>严密隔离护理-儿童加收</t>
  </si>
  <si>
    <t>011302000050000</t>
  </si>
  <si>
    <t>保护性隔离护理</t>
  </si>
  <si>
    <t>指对抵抗力低、极易感染患者在保护性隔离条件下的护理。</t>
  </si>
  <si>
    <t>所定价格涵盖观察病情及生命体征、评估、评定、防护用品、消毒清洁及细菌采样等所需的人力资源和基本物质资源消耗。</t>
  </si>
  <si>
    <t>保护性隔离条件参照《全国医疗服务项目技术规范（2023年版）》。</t>
  </si>
  <si>
    <t>011302000050001</t>
  </si>
  <si>
    <t>保护性隔离护理-儿童加收</t>
  </si>
  <si>
    <t>011302000060000</t>
  </si>
  <si>
    <t>新生儿护理</t>
  </si>
  <si>
    <t>指对从胎儿娩出、脐带结扎后至28天的婴儿进行的相关护理。</t>
  </si>
  <si>
    <t>所定价格涵盖喂养、更换尿布、臀部护理、脐部残端护理、称体重、观察皮肤、洗浴、抚触、更换衣物被服、肛管排气、口腔护理、皮肤护理、会阴护理、肛周护理等所需的人力资源和基本物质资源消耗。不含其他专项护理。</t>
  </si>
  <si>
    <t>不与分级护理同时收取。</t>
  </si>
  <si>
    <t>011302000070000</t>
  </si>
  <si>
    <t>早产儿护理</t>
  </si>
  <si>
    <t>指对出生时胎龄小于37周，纠正胎龄至44周的早产儿进行的相关护理。</t>
  </si>
  <si>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</si>
  <si>
    <t>不与分级护理、重症监护护理同时收取。</t>
  </si>
  <si>
    <t>专项护理</t>
  </si>
  <si>
    <t>011303000010000</t>
  </si>
  <si>
    <t>口腔护理</t>
  </si>
  <si>
    <t>指为高热、鼻饲、不能经口进食、人工气道等患者进行的口腔清洁护理。</t>
  </si>
  <si>
    <t>所定价格涵盖评估病情、核对信息、检查口腔、按口腔护理操作流程清洁口腔、观察生命体征、给予健康宣教及心理护理等所需的人力资源和基本物质资源消耗。</t>
  </si>
  <si>
    <t>已包含在特级护理、Ⅰ级护理及重症监护护理价格构成中，不得重复收取此项收费；在为患者提供Ⅱ级护理、Ⅲ级护理，且同时提供口腔护理的，可按“次”据实收费。</t>
  </si>
  <si>
    <t>011303000020000</t>
  </si>
  <si>
    <t>会阴护理</t>
  </si>
  <si>
    <t>指为泌尿生殖系统感染、大小便失禁、会阴部皮肤破损、留置导尿、产后及各种会阴部术后的患者进行的会阴清洁护理。</t>
  </si>
  <si>
    <t>所定价格涵盖评估病情、核对信息、排空膀胱、擦洗或冲洗会阴、尿管，处理用物，给予做好健康教育及心理护理等所需的人力资源和基本物质资源消耗。</t>
  </si>
  <si>
    <t>已包含在特级护理、Ⅰ级护理及重症监护护理价格构成中，不得重复收取此项收费；在为患者提供Ⅱ级护理、Ⅲ级护理，且同时提供会阴护理的，可按“次”据实收费。</t>
  </si>
  <si>
    <t>011303000030000</t>
  </si>
  <si>
    <t>肛周护理</t>
  </si>
  <si>
    <t>指为肛周脓肿、大便失禁等患者进行的肛周护理。</t>
  </si>
  <si>
    <t>所定价格涵盖核对信息、准备、观察肛周皮肤黏膜、清洁，涂药或湿敷等所需的人力资源和基本物质资源消耗。</t>
  </si>
  <si>
    <t>已包含在特级护理、Ⅰ级护理及重症监护护理价格构成中，不得重复收取此项收费；在为患者提供Ⅱ级护理、Ⅲ级护理，且同时提供肛周护理的，可按“次”据实收费。</t>
  </si>
  <si>
    <t>011303000040000</t>
  </si>
  <si>
    <t>置管护理
（深静脉/动脉）</t>
  </si>
  <si>
    <t>对深静脉置管/动脉置管管路实施维护，使管路维持正常功能。</t>
  </si>
  <si>
    <t>所定价格涵盖导管状态评估、管路疏通、封管，必要时更换输液接头等所需的人力资源和基本物质资源消耗。不含创口换药。</t>
  </si>
  <si>
    <t>管·日</t>
  </si>
  <si>
    <t>1.深静脉置管包括中心静脉导管(CVC)、经外周静脉置入的中心静脉导管(PICC)、输液港(PORT）等。
2.外周静脉置管护理含在注射费价格构成中，不单独计费。</t>
  </si>
  <si>
    <t>011303000050000</t>
  </si>
  <si>
    <t>气管插管护理</t>
  </si>
  <si>
    <t>对气管插管实施维护，维持正常通气功能。</t>
  </si>
  <si>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</si>
  <si>
    <t>011303000060000</t>
  </si>
  <si>
    <t>气管切开护理</t>
  </si>
  <si>
    <t>对气管切开套管（含经皮气切插管）实施维护，维持正常通气功能。</t>
  </si>
  <si>
    <t>所定价格涵盖观察气切周围皮肤、套管取出清洁并消毒或更换套管、更换敷料及固定物，必要时行气道给药等所需的人力资源和基本物质资源消耗。不含吸痰。</t>
  </si>
  <si>
    <t>011303000070000</t>
  </si>
  <si>
    <t>引流管护理</t>
  </si>
  <si>
    <t>对各种引流管路（含尿管、胃肠减压管路等）实施维护，保持引流通畅。</t>
  </si>
  <si>
    <t>所定价格涵盖观察引流液性状及记量、检查引流管位置并固定、冲洗、更换引流袋等所需的人力资源和基本物质资源消耗。不含创口换药。</t>
  </si>
  <si>
    <t>011303000070001</t>
  </si>
  <si>
    <t>引流管护理-闭式引流护理（加收）</t>
  </si>
  <si>
    <t>指颅内闭式引流护理、胸腔闭式引流护理</t>
  </si>
  <si>
    <t>011303000080000</t>
  </si>
  <si>
    <t>肠内营养输注护理</t>
  </si>
  <si>
    <t>指经鼻胃/肠管、造瘘等途径灌注药物或要素饮食的患者的护理。</t>
  </si>
  <si>
    <t>所定价格涵盖患者肠内营养期间，评估病情、固定/冲洗管路、观察管路和患者腹部体征及排泄情况、心理护理、健康教育等所需的人力资源和基本物质资源消耗。不含创口换药。</t>
  </si>
  <si>
    <t>011303000090000</t>
  </si>
  <si>
    <r>
      <rPr>
        <sz val="12"/>
        <rFont val="宋体"/>
        <charset val="0"/>
        <scheme val="minor"/>
      </rPr>
      <t>造口</t>
    </r>
    <r>
      <rPr>
        <sz val="12"/>
        <rFont val="宋体"/>
        <charset val="134"/>
        <scheme val="minor"/>
      </rPr>
      <t>/</t>
    </r>
    <r>
      <rPr>
        <sz val="12"/>
        <rFont val="宋体"/>
        <charset val="0"/>
        <scheme val="minor"/>
      </rPr>
      <t>造瘘护理</t>
    </r>
  </si>
  <si>
    <t>指对造口/造瘘实施维护，维持患者排泄通畅的护理。</t>
  </si>
  <si>
    <t>所定价格涵盖造口评估、观察排泄物/分泌物性状、清洁造口及周围皮肤、定期更换造口装置、心理护理、造口/造瘘护理健康指导等所需的人力资源和基本物质资源消耗。不含创口换药。</t>
  </si>
  <si>
    <t>每造口/每造瘘·日</t>
  </si>
  <si>
    <t>011303000100000</t>
  </si>
  <si>
    <t>压力性损伤护理</t>
  </si>
  <si>
    <t>指对有压力性损伤风险或已出现压力性损伤患者，实施预防或护理。</t>
  </si>
  <si>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si>
</sst>
</file>

<file path=xl/styles.xml><?xml version="1.0" encoding="utf-8"?>
<styleSheet xmlns="http://schemas.openxmlformats.org/spreadsheetml/2006/main">
  <numFmts count="7">
    <numFmt numFmtId="176" formatCode="0.0_ "/>
    <numFmt numFmtId="177" formatCode="0_ "/>
    <numFmt numFmtId="178"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7">
    <font>
      <sz val="11"/>
      <color theme="1"/>
      <name val="宋体"/>
      <charset val="134"/>
      <scheme val="minor"/>
    </font>
    <font>
      <sz val="11"/>
      <name val="宋体"/>
      <charset val="134"/>
      <scheme val="minor"/>
    </font>
    <font>
      <sz val="11"/>
      <name val="Times New Roman"/>
      <charset val="134"/>
    </font>
    <font>
      <sz val="14"/>
      <name val="黑体"/>
      <charset val="134"/>
    </font>
    <font>
      <sz val="22"/>
      <name val="方正小标宋简体"/>
      <charset val="134"/>
    </font>
    <font>
      <sz val="22"/>
      <name val="Times New Roman"/>
      <charset val="134"/>
    </font>
    <font>
      <sz val="11"/>
      <name val="宋体"/>
      <charset val="134"/>
    </font>
    <font>
      <sz val="12"/>
      <name val="黑体"/>
      <charset val="134"/>
    </font>
    <font>
      <sz val="14"/>
      <name val="楷体"/>
      <charset val="134"/>
    </font>
    <font>
      <sz val="14"/>
      <name val="Times New Roman"/>
      <charset val="134"/>
    </font>
    <font>
      <sz val="12"/>
      <name val="Times New Roman"/>
      <charset val="134"/>
    </font>
    <font>
      <sz val="12"/>
      <name val="宋体"/>
      <charset val="134"/>
      <scheme val="minor"/>
    </font>
    <font>
      <sz val="14"/>
      <name val="宋体"/>
      <charset val="134"/>
    </font>
    <font>
      <sz val="14"/>
      <name val="宋体"/>
      <charset val="134"/>
      <scheme val="minor"/>
    </font>
    <font>
      <sz val="12"/>
      <name val="Times New Roman"/>
      <charset val="0"/>
    </font>
    <font>
      <sz val="12"/>
      <name val="宋体"/>
      <charset val="0"/>
      <scheme val="minor"/>
    </font>
    <font>
      <strike/>
      <sz val="12"/>
      <name val="宋体"/>
      <charset val="134"/>
      <scheme val="minor"/>
    </font>
    <font>
      <b/>
      <sz val="20"/>
      <name val="宋体"/>
      <charset val="134"/>
      <scheme val="minor"/>
    </font>
    <font>
      <sz val="20"/>
      <name val="方正小标宋简体"/>
      <charset val="134"/>
    </font>
    <font>
      <sz val="12"/>
      <name val="宋体"/>
      <charset val="134"/>
    </font>
    <font>
      <sz val="12"/>
      <name val="宋体"/>
      <charset val="134"/>
      <scheme val="major"/>
    </font>
    <font>
      <b/>
      <sz val="16"/>
      <name val="宋体"/>
      <charset val="134"/>
      <scheme val="minor"/>
    </font>
    <font>
      <strike/>
      <sz val="12"/>
      <name val="Times New Roman"/>
      <charset val="134"/>
    </font>
    <font>
      <sz val="11"/>
      <color theme="1"/>
      <name val="黑体"/>
      <charset val="134"/>
    </font>
    <font>
      <sz val="11"/>
      <color theme="1"/>
      <name val="CESI楷体-GB2312"/>
      <charset val="134"/>
    </font>
    <font>
      <sz val="11"/>
      <color theme="1"/>
      <name val="宋体"/>
      <charset val="134"/>
      <scheme val="major"/>
    </font>
    <font>
      <sz val="12"/>
      <name val="方正书宋_GBK"/>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b/>
      <sz val="11"/>
      <color rgb="FF3F3F3F"/>
      <name val="宋体"/>
      <charset val="0"/>
      <scheme val="minor"/>
    </font>
    <font>
      <b/>
      <sz val="18"/>
      <color theme="3"/>
      <name val="宋体"/>
      <charset val="134"/>
      <scheme val="minor"/>
    </font>
    <font>
      <b/>
      <sz val="15"/>
      <color theme="3"/>
      <name val="宋体"/>
      <charset val="134"/>
      <scheme val="minor"/>
    </font>
    <font>
      <sz val="12"/>
      <color rgb="FFFF0000"/>
      <name val="宋体"/>
      <charset val="134"/>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6" tint="0.399975585192419"/>
        <bgColor indexed="64"/>
      </patternFill>
    </fill>
    <fill>
      <patternFill patternType="solid">
        <fgColor theme="4"/>
        <bgColor indexed="64"/>
      </patternFill>
    </fill>
    <fill>
      <patternFill patternType="solid">
        <fgColor theme="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rgb="FFFFFFCC"/>
        <bgColor indexed="64"/>
      </patternFill>
    </fill>
    <fill>
      <patternFill patternType="solid">
        <fgColor theme="6"/>
        <bgColor indexed="64"/>
      </patternFill>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4" tint="0.399975585192419"/>
        <bgColor indexed="64"/>
      </patternFill>
    </fill>
  </fills>
  <borders count="17">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bottom style="thin">
        <color auto="true"/>
      </bottom>
      <diagonal/>
    </border>
    <border>
      <left/>
      <right/>
      <top/>
      <bottom style="thin">
        <color auto="true"/>
      </bottom>
      <diagonal/>
    </border>
    <border>
      <left/>
      <right style="thin">
        <color auto="true"/>
      </right>
      <top/>
      <bottom/>
      <diagonal/>
    </border>
    <border>
      <left/>
      <right style="thin">
        <color auto="true"/>
      </right>
      <top/>
      <bottom style="thin">
        <color auto="true"/>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0">
    <xf numFmtId="0" fontId="0" fillId="0" borderId="0">
      <alignment vertical="center"/>
    </xf>
    <xf numFmtId="0" fontId="28" fillId="31" borderId="0" applyNumberFormat="false" applyBorder="false" applyAlignment="false" applyProtection="false">
      <alignment vertical="center"/>
    </xf>
    <xf numFmtId="0" fontId="27" fillId="17" borderId="0" applyNumberFormat="false" applyBorder="false" applyAlignment="false" applyProtection="false">
      <alignment vertical="center"/>
    </xf>
    <xf numFmtId="0" fontId="27" fillId="29" borderId="0" applyNumberFormat="false" applyBorder="false" applyAlignment="false" applyProtection="false">
      <alignment vertical="center"/>
    </xf>
    <xf numFmtId="0" fontId="28" fillId="1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16" borderId="0" applyNumberFormat="false" applyBorder="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27" fillId="15"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7" fillId="23"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8" fillId="24" borderId="12" applyNumberFormat="false" applyAlignment="false" applyProtection="false">
      <alignment vertical="center"/>
    </xf>
    <xf numFmtId="0" fontId="45" fillId="0" borderId="10" applyNumberFormat="false" applyFill="false" applyAlignment="false" applyProtection="false">
      <alignment vertical="center"/>
    </xf>
    <xf numFmtId="0" fontId="42" fillId="27" borderId="11" applyNumberFormat="false" applyAlignment="false" applyProtection="false">
      <alignment vertical="center"/>
    </xf>
    <xf numFmtId="0" fontId="40" fillId="0" borderId="0" applyNumberFormat="false" applyFill="false" applyBorder="false" applyAlignment="false" applyProtection="false">
      <alignment vertical="center"/>
    </xf>
    <xf numFmtId="0" fontId="43" fillId="21" borderId="15" applyNumberFormat="false" applyAlignment="false" applyProtection="false">
      <alignment vertical="center"/>
    </xf>
    <xf numFmtId="0" fontId="27" fillId="30" borderId="0" applyNumberFormat="false" applyBorder="false" applyAlignment="false" applyProtection="false">
      <alignment vertical="center"/>
    </xf>
    <xf numFmtId="0" fontId="27" fillId="3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16" applyNumberFormat="false" applyFill="false" applyAlignment="false" applyProtection="false">
      <alignment vertical="center"/>
    </xf>
    <xf numFmtId="0" fontId="39" fillId="0" borderId="0" applyNumberFormat="false" applyFill="false" applyBorder="false" applyAlignment="false" applyProtection="false">
      <alignment vertical="center"/>
    </xf>
    <xf numFmtId="0" fontId="36" fillId="21" borderId="11" applyNumberFormat="false" applyAlignment="false" applyProtection="false">
      <alignment vertical="center"/>
    </xf>
    <xf numFmtId="0" fontId="28" fillId="3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28" fillId="11" borderId="0" applyNumberFormat="false" applyBorder="false" applyAlignment="false" applyProtection="false">
      <alignment vertical="center"/>
    </xf>
    <xf numFmtId="0" fontId="0" fillId="25" borderId="13" applyNumberFormat="false" applyFont="false" applyAlignment="false" applyProtection="false">
      <alignment vertical="center"/>
    </xf>
    <xf numFmtId="0" fontId="34"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2" fillId="0" borderId="10"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30" fillId="0" borderId="9" applyNumberFormat="false" applyFill="false" applyAlignment="false" applyProtection="false">
      <alignment vertical="center"/>
    </xf>
    <xf numFmtId="0" fontId="27" fillId="8" borderId="0" applyNumberFormat="false" applyBorder="false" applyAlignment="false" applyProtection="false">
      <alignment vertical="center"/>
    </xf>
    <xf numFmtId="0" fontId="27" fillId="7" borderId="0" applyNumberFormat="false" applyBorder="false" applyAlignment="false" applyProtection="false">
      <alignment vertical="center"/>
    </xf>
    <xf numFmtId="0" fontId="28" fillId="28" borderId="0" applyNumberFormat="false" applyBorder="false" applyAlignment="false" applyProtection="false">
      <alignment vertical="center"/>
    </xf>
    <xf numFmtId="0" fontId="41" fillId="0" borderId="14" applyNumberFormat="false" applyFill="false" applyAlignment="false" applyProtection="false">
      <alignment vertical="center"/>
    </xf>
    <xf numFmtId="0" fontId="28" fillId="13" borderId="0" applyNumberFormat="false" applyBorder="false" applyAlignment="false" applyProtection="false">
      <alignment vertical="center"/>
    </xf>
    <xf numFmtId="0" fontId="33" fillId="9"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35" fillId="0" borderId="0" applyNumberFormat="false" applyFill="false" applyBorder="false" applyAlignment="false" applyProtection="false">
      <alignment vertical="center"/>
    </xf>
    <xf numFmtId="0" fontId="29" fillId="5" borderId="0" applyNumberFormat="false" applyBorder="false" applyAlignment="false" applyProtection="false">
      <alignment vertical="center"/>
    </xf>
    <xf numFmtId="0" fontId="28" fillId="12" borderId="0" applyNumberFormat="false" applyBorder="false" applyAlignment="false" applyProtection="false">
      <alignment vertical="center"/>
    </xf>
    <xf numFmtId="0" fontId="28" fillId="4" borderId="0" applyNumberFormat="false" applyBorder="false" applyAlignment="false" applyProtection="false">
      <alignment vertical="center"/>
    </xf>
    <xf numFmtId="0" fontId="27" fillId="3" borderId="0" applyNumberFormat="false" applyBorder="false" applyAlignment="false" applyProtection="false">
      <alignment vertical="center"/>
    </xf>
  </cellStyleXfs>
  <cellXfs count="123">
    <xf numFmtId="0" fontId="0" fillId="0" borderId="0" xfId="0">
      <alignment vertical="center"/>
    </xf>
    <xf numFmtId="0" fontId="1" fillId="0" borderId="0" xfId="0" applyFont="true">
      <alignment vertical="center"/>
    </xf>
    <xf numFmtId="0" fontId="1" fillId="0" borderId="0" xfId="0" applyFont="true" applyFill="true">
      <alignment vertical="center"/>
    </xf>
    <xf numFmtId="0" fontId="2" fillId="0" borderId="0" xfId="0" applyFont="true">
      <alignment vertical="center"/>
    </xf>
    <xf numFmtId="0" fontId="1" fillId="0" borderId="0" xfId="0" applyFont="true" applyAlignment="true">
      <alignment horizontal="center" vertical="center"/>
    </xf>
    <xf numFmtId="178" fontId="2" fillId="0" borderId="0" xfId="0" applyNumberFormat="true" applyFont="true">
      <alignment vertical="center"/>
    </xf>
    <xf numFmtId="0" fontId="3" fillId="0" borderId="0" xfId="0" applyFont="true" applyAlignment="true">
      <alignment horizontal="center" vertical="center"/>
    </xf>
    <xf numFmtId="0" fontId="4" fillId="0" borderId="0" xfId="0" applyFont="true" applyAlignment="true">
      <alignment horizontal="center" vertical="center" wrapText="true"/>
    </xf>
    <xf numFmtId="0" fontId="5" fillId="0" borderId="0" xfId="0" applyFont="true" applyAlignment="true">
      <alignment horizontal="center" vertical="center" wrapText="true"/>
    </xf>
    <xf numFmtId="0" fontId="6" fillId="0" borderId="1" xfId="0" applyFont="true" applyBorder="true" applyAlignment="true">
      <alignment horizontal="left" vertical="center" wrapText="true"/>
    </xf>
    <xf numFmtId="0" fontId="6" fillId="0" borderId="2" xfId="0" applyFont="true" applyBorder="true" applyAlignment="true">
      <alignment horizontal="left" vertical="center" wrapText="true"/>
    </xf>
    <xf numFmtId="0" fontId="7" fillId="0" borderId="3" xfId="0" applyFont="true" applyBorder="true" applyAlignment="true">
      <alignment horizontal="center" vertical="center"/>
    </xf>
    <xf numFmtId="0" fontId="7" fillId="0" borderId="3" xfId="0" applyFont="true" applyBorder="true" applyAlignment="true">
      <alignment horizontal="center" vertical="center" wrapText="true"/>
    </xf>
    <xf numFmtId="0" fontId="8" fillId="0" borderId="3" xfId="0" applyFont="true" applyBorder="true" applyAlignment="true">
      <alignment horizontal="left" vertical="center"/>
    </xf>
    <xf numFmtId="0" fontId="9" fillId="0" borderId="3" xfId="0" applyFont="true" applyBorder="true" applyAlignment="true">
      <alignment horizontal="left" vertical="center"/>
    </xf>
    <xf numFmtId="0" fontId="10" fillId="0" borderId="3" xfId="0" applyFont="true" applyBorder="true" applyAlignment="true">
      <alignment horizontal="center" vertical="center"/>
    </xf>
    <xf numFmtId="0" fontId="10" fillId="0" borderId="3" xfId="0" applyFont="true" applyBorder="true" applyAlignment="true">
      <alignment horizontal="center" vertical="center" wrapText="true"/>
    </xf>
    <xf numFmtId="0" fontId="10" fillId="0" borderId="3" xfId="0" applyFont="true" applyBorder="true" applyAlignment="true">
      <alignment vertical="center" wrapText="true"/>
    </xf>
    <xf numFmtId="0" fontId="11" fillId="0" borderId="3" xfId="0" applyFont="true" applyBorder="true" applyAlignment="true">
      <alignment vertical="center" wrapText="true"/>
    </xf>
    <xf numFmtId="0" fontId="12" fillId="0" borderId="1" xfId="0" applyFont="true" applyBorder="true" applyAlignment="true">
      <alignment horizontal="left" vertical="center"/>
    </xf>
    <xf numFmtId="0" fontId="9" fillId="0" borderId="2" xfId="0" applyFont="true" applyBorder="true" applyAlignment="true">
      <alignment horizontal="left" vertical="center"/>
    </xf>
    <xf numFmtId="0" fontId="13" fillId="0" borderId="2" xfId="0" applyFont="true" applyBorder="true" applyAlignment="true">
      <alignment horizontal="left" vertical="center"/>
    </xf>
    <xf numFmtId="0" fontId="10" fillId="0" borderId="3" xfId="0" applyFont="true" applyBorder="true" applyAlignment="true">
      <alignment vertical="center"/>
    </xf>
    <xf numFmtId="0" fontId="11" fillId="0" borderId="3" xfId="0" applyFont="true" applyBorder="true" applyAlignment="true">
      <alignment vertical="center"/>
    </xf>
    <xf numFmtId="0" fontId="10" fillId="0" borderId="3" xfId="0" applyFont="true" applyFill="true" applyBorder="true" applyAlignment="true">
      <alignment horizontal="center" vertical="center"/>
    </xf>
    <xf numFmtId="0" fontId="10" fillId="0" borderId="3" xfId="0" applyFont="true" applyFill="true" applyBorder="true" applyAlignment="true">
      <alignment vertical="center" wrapText="true"/>
    </xf>
    <xf numFmtId="0" fontId="11" fillId="0" borderId="3" xfId="0" applyFont="true" applyFill="true" applyBorder="true" applyAlignment="true">
      <alignment vertical="center" wrapText="true"/>
    </xf>
    <xf numFmtId="0" fontId="14" fillId="0" borderId="3" xfId="0" applyFont="true" applyBorder="true" applyAlignment="true">
      <alignment vertical="center" wrapText="true"/>
    </xf>
    <xf numFmtId="0" fontId="15" fillId="0" borderId="3" xfId="0" applyFont="true" applyBorder="true" applyAlignment="true">
      <alignment vertical="center" wrapText="true"/>
    </xf>
    <xf numFmtId="0" fontId="8" fillId="0" borderId="3" xfId="0" applyFont="true" applyBorder="true" applyAlignment="true">
      <alignment horizontal="center" vertical="center"/>
    </xf>
    <xf numFmtId="0" fontId="11" fillId="0" borderId="3" xfId="0" applyFont="true" applyBorder="true" applyAlignment="true">
      <alignment horizontal="center" vertical="center"/>
    </xf>
    <xf numFmtId="0" fontId="11" fillId="0" borderId="1" xfId="0" applyFont="true" applyBorder="true" applyAlignment="true">
      <alignment vertical="center" wrapText="true"/>
    </xf>
    <xf numFmtId="0" fontId="16" fillId="0" borderId="1" xfId="0" applyFont="true" applyBorder="true" applyAlignment="true">
      <alignment vertical="center" wrapText="true"/>
    </xf>
    <xf numFmtId="0" fontId="13" fillId="0" borderId="2" xfId="0" applyFont="true" applyBorder="true" applyAlignment="true">
      <alignment horizontal="center" vertical="center"/>
    </xf>
    <xf numFmtId="0" fontId="11" fillId="0" borderId="3" xfId="0" applyFont="true" applyBorder="true" applyAlignment="true">
      <alignment horizontal="center" vertical="center" wrapText="true"/>
    </xf>
    <xf numFmtId="0" fontId="15" fillId="0" borderId="1" xfId="0" applyFont="true" applyBorder="true" applyAlignment="true">
      <alignment vertical="center" wrapText="true"/>
    </xf>
    <xf numFmtId="0" fontId="11" fillId="0" borderId="3" xfId="0" applyFont="true" applyFill="true" applyBorder="true" applyAlignment="true">
      <alignment horizontal="center" vertical="center" wrapText="true"/>
    </xf>
    <xf numFmtId="0" fontId="11" fillId="0" borderId="1" xfId="0" applyFont="true" applyFill="true" applyBorder="true" applyAlignment="true">
      <alignment vertical="center" wrapText="true"/>
    </xf>
    <xf numFmtId="0" fontId="6" fillId="0" borderId="4" xfId="0" applyFont="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178" fontId="2" fillId="0" borderId="3" xfId="0" applyNumberFormat="true" applyFont="true" applyBorder="true">
      <alignment vertical="center"/>
    </xf>
    <xf numFmtId="0" fontId="1" fillId="0" borderId="3" xfId="0" applyFont="true" applyBorder="true">
      <alignment vertical="center"/>
    </xf>
    <xf numFmtId="177" fontId="10" fillId="0" borderId="3" xfId="0" applyNumberFormat="true" applyFont="true" applyBorder="true" applyAlignment="true">
      <alignment horizontal="center" vertical="center"/>
    </xf>
    <xf numFmtId="9" fontId="10" fillId="0" borderId="3" xfId="0" applyNumberFormat="true" applyFont="true" applyBorder="true" applyAlignment="true">
      <alignment horizontal="center" vertical="center"/>
    </xf>
    <xf numFmtId="176" fontId="10" fillId="0" borderId="3" xfId="0" applyNumberFormat="true" applyFont="true" applyBorder="true" applyAlignment="true">
      <alignment horizontal="center" vertical="center"/>
    </xf>
    <xf numFmtId="177" fontId="10" fillId="0" borderId="3" xfId="0" applyNumberFormat="true" applyFont="true" applyFill="true" applyBorder="true" applyAlignment="true">
      <alignment horizontal="center" vertical="center"/>
    </xf>
    <xf numFmtId="0" fontId="17" fillId="0" borderId="0" xfId="0" applyFont="true" applyFill="true">
      <alignment vertical="center"/>
    </xf>
    <xf numFmtId="0" fontId="2" fillId="0" borderId="0" xfId="0" applyFont="true" applyFill="true">
      <alignment vertical="center"/>
    </xf>
    <xf numFmtId="0" fontId="2" fillId="0" borderId="0" xfId="0" applyFont="true" applyFill="true" applyAlignment="true">
      <alignment horizontal="left" vertical="center"/>
    </xf>
    <xf numFmtId="0" fontId="1" fillId="0" borderId="0" xfId="0" applyFont="true" applyFill="true" applyAlignment="true">
      <alignment horizontal="left" vertical="center"/>
    </xf>
    <xf numFmtId="0" fontId="1" fillId="0" borderId="0" xfId="0" applyFont="true" applyFill="true" applyAlignment="true">
      <alignment horizontal="center" vertical="center"/>
    </xf>
    <xf numFmtId="0" fontId="3" fillId="0" borderId="0" xfId="0" applyFont="true" applyFill="true">
      <alignment vertical="center"/>
    </xf>
    <xf numFmtId="0" fontId="18" fillId="0" borderId="0" xfId="0" applyFont="true" applyFill="true" applyAlignment="true">
      <alignment horizontal="center" vertical="center" wrapText="true"/>
    </xf>
    <xf numFmtId="0" fontId="6" fillId="0" borderId="5" xfId="0"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0" fontId="10" fillId="0" borderId="3" xfId="0" applyFont="true" applyFill="true" applyBorder="true" applyAlignment="true">
      <alignment horizontal="center" vertical="center" wrapText="true"/>
    </xf>
    <xf numFmtId="0" fontId="10" fillId="0" borderId="3" xfId="0" applyFont="true" applyFill="true" applyBorder="true" applyAlignment="true">
      <alignment horizontal="left" vertical="center" wrapText="true"/>
    </xf>
    <xf numFmtId="0" fontId="19" fillId="0" borderId="3" xfId="0" applyFont="true" applyFill="true" applyBorder="true" applyAlignment="true">
      <alignment horizontal="left" vertical="center" wrapText="true"/>
    </xf>
    <xf numFmtId="0" fontId="10" fillId="0" borderId="3" xfId="0" applyNumberFormat="true" applyFont="true" applyFill="true" applyBorder="true" applyAlignment="true">
      <alignment horizontal="left" vertical="center" wrapText="true"/>
    </xf>
    <xf numFmtId="0" fontId="1" fillId="0" borderId="0" xfId="0" applyFont="true" applyFill="true" applyAlignment="true">
      <alignment horizontal="left" vertical="center" wrapText="true"/>
    </xf>
    <xf numFmtId="0" fontId="1" fillId="0" borderId="0" xfId="0" applyFont="true" applyFill="true" applyAlignment="true">
      <alignment vertical="center" wrapText="true"/>
    </xf>
    <xf numFmtId="0" fontId="19" fillId="0" borderId="3" xfId="0" applyFont="true" applyFill="true" applyBorder="true" applyAlignment="true">
      <alignment horizontal="center" vertical="center" wrapText="true"/>
    </xf>
    <xf numFmtId="0" fontId="19" fillId="0" borderId="3" xfId="0" applyFont="true" applyFill="true" applyBorder="true" applyAlignment="true">
      <alignment vertical="center" wrapText="true"/>
    </xf>
    <xf numFmtId="0" fontId="20" fillId="0" borderId="3" xfId="0" applyFont="true" applyFill="true" applyBorder="true" applyAlignment="true">
      <alignment horizontal="center" vertical="center" wrapText="true"/>
    </xf>
    <xf numFmtId="0" fontId="19" fillId="0" borderId="3" xfId="0" applyFont="true" applyFill="true" applyBorder="true" applyAlignment="true">
      <alignment horizontal="center" vertical="center"/>
    </xf>
    <xf numFmtId="0" fontId="11" fillId="0" borderId="3" xfId="0" applyFont="true" applyFill="true" applyBorder="true">
      <alignment vertical="center"/>
    </xf>
    <xf numFmtId="0" fontId="19" fillId="0" borderId="3" xfId="0" applyFont="true" applyFill="true" applyBorder="true" applyAlignment="true">
      <alignment vertical="center"/>
    </xf>
    <xf numFmtId="0" fontId="1" fillId="0" borderId="3" xfId="0" applyFont="true" applyFill="true" applyBorder="true">
      <alignment vertical="center"/>
    </xf>
    <xf numFmtId="0" fontId="18" fillId="0" borderId="7" xfId="0" applyFont="true" applyFill="true" applyBorder="true" applyAlignment="true">
      <alignment horizontal="center" vertical="center" wrapText="true"/>
    </xf>
    <xf numFmtId="0" fontId="6" fillId="0" borderId="8" xfId="0" applyFont="true" applyFill="true" applyBorder="true" applyAlignment="true">
      <alignment horizontal="left" vertical="center" wrapText="true"/>
    </xf>
    <xf numFmtId="0" fontId="10" fillId="0" borderId="1" xfId="0" applyFont="true" applyFill="true" applyBorder="true" applyAlignment="true">
      <alignment horizontal="center" vertical="center"/>
    </xf>
    <xf numFmtId="0" fontId="10"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0" fontId="19" fillId="0" borderId="1" xfId="0" applyFont="true" applyFill="true" applyBorder="true" applyAlignment="true">
      <alignment horizontal="center" vertical="center"/>
    </xf>
    <xf numFmtId="0" fontId="1" fillId="2" borderId="0" xfId="0" applyFont="true" applyFill="true" applyAlignment="true">
      <alignment vertical="center"/>
    </xf>
    <xf numFmtId="0" fontId="21" fillId="2" borderId="0" xfId="0" applyFont="true" applyFill="true" applyAlignment="true">
      <alignment vertical="center"/>
    </xf>
    <xf numFmtId="0" fontId="3" fillId="2" borderId="0" xfId="0" applyFont="true" applyFill="true" applyAlignment="true">
      <alignment vertical="center"/>
    </xf>
    <xf numFmtId="0" fontId="10" fillId="0" borderId="0" xfId="0" applyFont="true" applyFill="true" applyAlignment="true">
      <alignment vertical="center"/>
    </xf>
    <xf numFmtId="0" fontId="10" fillId="2" borderId="0" xfId="0" applyFont="true" applyFill="true" applyAlignment="true">
      <alignment vertical="center"/>
    </xf>
    <xf numFmtId="0" fontId="2" fillId="2" borderId="0" xfId="0" applyFont="true" applyFill="true" applyAlignment="true">
      <alignment vertical="center"/>
    </xf>
    <xf numFmtId="0" fontId="0" fillId="0" borderId="0" xfId="0" applyAlignment="true">
      <alignment horizontal="center" vertical="center"/>
    </xf>
    <xf numFmtId="0" fontId="3" fillId="0" borderId="0" xfId="0" applyFont="true" applyFill="true" applyAlignment="true">
      <alignment horizontal="left" vertical="center" wrapText="true"/>
    </xf>
    <xf numFmtId="0" fontId="4" fillId="0" borderId="0" xfId="0" applyFont="true" applyFill="true" applyAlignment="true">
      <alignment horizontal="center" vertical="center" wrapText="true"/>
    </xf>
    <xf numFmtId="0" fontId="10" fillId="0" borderId="3" xfId="0" applyFont="true" applyFill="true" applyBorder="true" applyAlignment="true">
      <alignment horizontal="left" vertical="center"/>
    </xf>
    <xf numFmtId="0" fontId="19" fillId="0" borderId="3" xfId="0" applyFont="true" applyFill="true" applyBorder="true" applyAlignment="true">
      <alignment horizontal="left" vertical="center"/>
    </xf>
    <xf numFmtId="0" fontId="10" fillId="0" borderId="3" xfId="9" applyFont="true" applyFill="true" applyBorder="true" applyAlignment="true">
      <alignment horizontal="center" vertical="center" wrapText="true"/>
    </xf>
    <xf numFmtId="0" fontId="10" fillId="0" borderId="3" xfId="0" applyFont="true" applyFill="true" applyBorder="true" applyAlignment="true">
      <alignment vertical="center"/>
    </xf>
    <xf numFmtId="0" fontId="19" fillId="0" borderId="3" xfId="9" applyFont="true" applyFill="true" applyBorder="true" applyAlignment="true">
      <alignment horizontal="left" vertical="center" wrapText="true"/>
    </xf>
    <xf numFmtId="0" fontId="19" fillId="0" borderId="3" xfId="9" applyFont="true" applyFill="true" applyBorder="true" applyAlignment="true">
      <alignment horizontal="center" vertical="center" wrapText="true"/>
    </xf>
    <xf numFmtId="0" fontId="10" fillId="0" borderId="3" xfId="9" applyFont="true" applyFill="true" applyBorder="true" applyAlignment="true">
      <alignment horizontal="left" vertical="center" wrapText="true"/>
    </xf>
    <xf numFmtId="0" fontId="22" fillId="0" borderId="3" xfId="9" applyFont="true" applyFill="true" applyBorder="true" applyAlignment="true">
      <alignment horizontal="left" vertical="center" wrapText="true"/>
    </xf>
    <xf numFmtId="0" fontId="19" fillId="0" borderId="3" xfId="9" applyFont="true" applyFill="true" applyBorder="true" applyAlignment="true">
      <alignment horizontal="justify" vertical="center" wrapText="true"/>
    </xf>
    <xf numFmtId="0" fontId="10" fillId="0" borderId="3" xfId="9" applyFont="true" applyFill="true" applyBorder="true" applyAlignment="true">
      <alignment horizontal="justify" vertical="center" wrapText="true"/>
    </xf>
    <xf numFmtId="0" fontId="3" fillId="0" borderId="0" xfId="0" applyFont="true" applyFill="true" applyAlignment="true">
      <alignment horizontal="center" vertical="center" wrapText="true"/>
    </xf>
    <xf numFmtId="0" fontId="3" fillId="0" borderId="7" xfId="0" applyFont="true" applyFill="true" applyBorder="true" applyAlignment="true">
      <alignment horizontal="center" vertical="center" wrapText="true"/>
    </xf>
    <xf numFmtId="0" fontId="4" fillId="0" borderId="7" xfId="0" applyFont="true" applyFill="true" applyBorder="true" applyAlignment="true">
      <alignment horizontal="center" vertical="center" wrapText="true"/>
    </xf>
    <xf numFmtId="0" fontId="6" fillId="0" borderId="6" xfId="0" applyFont="true" applyFill="true" applyBorder="true" applyAlignment="true">
      <alignment horizontal="center" vertical="center" wrapText="true"/>
    </xf>
    <xf numFmtId="0" fontId="6" fillId="0" borderId="8" xfId="0" applyFont="true" applyFill="true" applyBorder="true" applyAlignment="true">
      <alignment horizontal="center" vertical="center" wrapText="true"/>
    </xf>
    <xf numFmtId="0" fontId="10" fillId="2" borderId="3" xfId="0" applyFont="true" applyFill="true" applyBorder="true" applyAlignment="true">
      <alignment horizontal="center" vertical="center"/>
    </xf>
    <xf numFmtId="9" fontId="10" fillId="0" borderId="3" xfId="0" applyNumberFormat="true" applyFont="true" applyFill="true" applyBorder="true" applyAlignment="true">
      <alignment horizontal="center" vertical="center" wrapText="true"/>
    </xf>
    <xf numFmtId="0" fontId="23" fillId="0" borderId="0" xfId="0" applyFont="true">
      <alignment vertical="center"/>
    </xf>
    <xf numFmtId="0" fontId="24" fillId="0" borderId="0" xfId="0" applyFont="true">
      <alignment vertical="center"/>
    </xf>
    <xf numFmtId="0" fontId="0" fillId="0" borderId="0" xfId="0" applyFont="true">
      <alignment vertical="center"/>
    </xf>
    <xf numFmtId="0" fontId="25" fillId="0" borderId="0" xfId="0" applyFont="true">
      <alignment vertical="center"/>
    </xf>
    <xf numFmtId="0" fontId="0" fillId="0" borderId="0" xfId="0" applyFont="true" applyAlignment="true">
      <alignment horizontal="center" vertical="center"/>
    </xf>
    <xf numFmtId="0" fontId="3" fillId="0" borderId="0" xfId="0" applyFont="true" applyFill="true" applyAlignment="true">
      <alignment horizontal="left" vertical="center"/>
    </xf>
    <xf numFmtId="0" fontId="4" fillId="0" borderId="0" xfId="0" applyFont="true" applyFill="true" applyAlignment="true">
      <alignment horizontal="center" vertical="center"/>
    </xf>
    <xf numFmtId="0" fontId="1" fillId="0" borderId="5" xfId="0" applyFont="true" applyFill="true" applyBorder="true" applyAlignment="true">
      <alignment horizontal="left" vertical="center" wrapText="true"/>
    </xf>
    <xf numFmtId="0" fontId="1" fillId="0" borderId="6" xfId="0" applyFont="true" applyFill="true" applyBorder="true" applyAlignment="true">
      <alignment horizontal="left" vertical="center" wrapText="true"/>
    </xf>
    <xf numFmtId="49" fontId="7" fillId="0" borderId="3" xfId="0" applyNumberFormat="true" applyFont="true" applyFill="true" applyBorder="true" applyAlignment="true">
      <alignment horizontal="center" vertical="center" wrapText="true"/>
    </xf>
    <xf numFmtId="0" fontId="26" fillId="0" borderId="3" xfId="0" applyFont="true" applyFill="true" applyBorder="true" applyAlignment="true">
      <alignment horizontal="left" vertical="center"/>
    </xf>
    <xf numFmtId="0" fontId="10" fillId="0" borderId="3" xfId="0" applyFont="true" applyFill="true" applyBorder="true">
      <alignment vertical="center"/>
    </xf>
    <xf numFmtId="0" fontId="19" fillId="0" borderId="3" xfId="0" applyFont="true" applyFill="true" applyBorder="true">
      <alignment vertical="center"/>
    </xf>
    <xf numFmtId="0" fontId="11" fillId="0" borderId="3" xfId="0" applyFont="true" applyFill="true" applyBorder="true" applyAlignment="true">
      <alignment horizontal="left" vertical="center"/>
    </xf>
    <xf numFmtId="0" fontId="26" fillId="0" borderId="3" xfId="0" applyFont="true" applyFill="true" applyBorder="true" applyAlignment="true">
      <alignment vertical="center" wrapText="true"/>
    </xf>
    <xf numFmtId="0" fontId="3" fillId="0" borderId="7" xfId="0" applyFont="true" applyFill="true" applyBorder="true" applyAlignment="true">
      <alignment horizontal="left" vertical="center"/>
    </xf>
    <xf numFmtId="0" fontId="4" fillId="0" borderId="7" xfId="0" applyFont="true" applyFill="true" applyBorder="true" applyAlignment="true">
      <alignment horizontal="center" vertical="center"/>
    </xf>
    <xf numFmtId="0" fontId="1" fillId="0" borderId="8" xfId="0" applyFont="true" applyFill="true" applyBorder="true" applyAlignment="true">
      <alignment horizontal="left" vertical="center" wrapText="true"/>
    </xf>
    <xf numFmtId="0" fontId="2" fillId="0" borderId="1" xfId="0" applyFont="true" applyFill="true" applyBorder="true" applyAlignment="true">
      <alignment horizontal="center" vertical="center"/>
    </xf>
    <xf numFmtId="0" fontId="2" fillId="0" borderId="3" xfId="0" applyFont="true" applyFill="true" applyBorder="true" applyAlignment="true">
      <alignment horizontal="center" vertical="center"/>
    </xf>
    <xf numFmtId="9" fontId="10" fillId="0" borderId="1" xfId="0" applyNumberFormat="true" applyFont="true" applyFill="true" applyBorder="true" applyAlignment="true">
      <alignment horizontal="center" vertical="center"/>
    </xf>
    <xf numFmtId="9" fontId="10" fillId="0" borderId="3" xfId="0" applyNumberFormat="true" applyFont="true" applyFill="true" applyBorder="true" applyAlignment="true">
      <alignment horizontal="center" vertical="center"/>
    </xf>
    <xf numFmtId="0" fontId="10" fillId="0" borderId="3" xfId="0" applyFont="true" applyFill="true" applyBorder="true" quotePrefix="true">
      <alignment vertical="center"/>
    </xf>
    <xf numFmtId="0" fontId="10" fillId="0" borderId="3" xfId="0" applyFont="true" applyFill="true" applyBorder="true" applyAlignment="true" quotePrefix="true">
      <alignment horizontal="left" vertical="center" wrapText="true"/>
    </xf>
    <xf numFmtId="0" fontId="10" fillId="0" borderId="3" xfId="0" applyNumberFormat="true" applyFont="true" applyFill="true" applyBorder="true" applyAlignment="true" quotePrefix="true">
      <alignment horizontal="left" vertical="center" wrapText="true"/>
    </xf>
    <xf numFmtId="0" fontId="10" fillId="0" borderId="3" xfId="0" applyFont="true" applyBorder="true" applyAlignment="true" quotePrefix="true">
      <alignment vertical="center" wrapText="true"/>
    </xf>
    <xf numFmtId="0" fontId="10" fillId="0" borderId="3" xfId="0" applyFont="true" applyBorder="true" applyAlignment="true" quotePrefix="true">
      <alignment vertical="center"/>
    </xf>
    <xf numFmtId="0" fontId="10" fillId="0" borderId="3" xfId="0" applyFont="true" applyFill="true" applyBorder="true" applyAlignment="true" quotePrefix="true">
      <alignment vertical="center" wrapText="true"/>
    </xf>
    <xf numFmtId="0" fontId="14" fillId="0" borderId="3" xfId="0" applyFont="true" applyBorder="true" applyAlignment="true" quotePrefix="true">
      <alignment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44"/>
  <sheetViews>
    <sheetView tabSelected="1" view="pageBreakPreview" zoomScale="80" zoomScaleNormal="100" zoomScaleSheetLayoutView="80" workbookViewId="0">
      <selection activeCell="I23" sqref="I23"/>
    </sheetView>
  </sheetViews>
  <sheetFormatPr defaultColWidth="9" defaultRowHeight="15.75"/>
  <cols>
    <col min="1" max="1" width="8.125" style="102" customWidth="true"/>
    <col min="2" max="2" width="7.875" style="102" customWidth="true"/>
    <col min="3" max="3" width="19.5" style="103" customWidth="true"/>
    <col min="4" max="4" width="28.125" style="103" customWidth="true"/>
    <col min="5" max="5" width="38.125" style="103" customWidth="true"/>
    <col min="6" max="6" width="38.125" style="104" customWidth="true"/>
    <col min="7" max="7" width="12" style="105" customWidth="true"/>
    <col min="8" max="8" width="12.875" style="105" customWidth="true"/>
    <col min="9" max="9" width="13.7416666666667" style="105" customWidth="true"/>
    <col min="10" max="10" width="14.2166666666667" style="105" customWidth="true"/>
    <col min="11" max="11" width="13.6" style="105" customWidth="true"/>
    <col min="12" max="16384" width="9" style="103"/>
  </cols>
  <sheetData>
    <row r="1" ht="21" customHeight="true" spans="1:11">
      <c r="A1" s="106" t="s">
        <v>0</v>
      </c>
      <c r="B1" s="106"/>
      <c r="C1" s="106"/>
      <c r="D1" s="106"/>
      <c r="E1" s="106"/>
      <c r="F1" s="106"/>
      <c r="G1" s="106"/>
      <c r="H1" s="106"/>
      <c r="I1" s="106"/>
      <c r="J1" s="106"/>
      <c r="K1" s="116"/>
    </row>
    <row r="2" ht="42" customHeight="true" spans="1:11">
      <c r="A2" s="107" t="s">
        <v>1</v>
      </c>
      <c r="B2" s="107"/>
      <c r="C2" s="107"/>
      <c r="D2" s="107"/>
      <c r="E2" s="107"/>
      <c r="F2" s="107"/>
      <c r="G2" s="107"/>
      <c r="H2" s="107"/>
      <c r="I2" s="107"/>
      <c r="J2" s="107"/>
      <c r="K2" s="117"/>
    </row>
    <row r="3" ht="243" customHeight="true" spans="1:11">
      <c r="A3" s="108" t="s">
        <v>2</v>
      </c>
      <c r="B3" s="109"/>
      <c r="C3" s="109"/>
      <c r="D3" s="109"/>
      <c r="E3" s="109"/>
      <c r="F3" s="109"/>
      <c r="G3" s="109"/>
      <c r="H3" s="109"/>
      <c r="I3" s="109"/>
      <c r="J3" s="109"/>
      <c r="K3" s="118"/>
    </row>
    <row r="4" s="101" customFormat="true" ht="58" customHeight="true" spans="1:11">
      <c r="A4" s="40" t="s">
        <v>3</v>
      </c>
      <c r="B4" s="110" t="s">
        <v>4</v>
      </c>
      <c r="C4" s="110" t="s">
        <v>5</v>
      </c>
      <c r="D4" s="40" t="s">
        <v>6</v>
      </c>
      <c r="E4" s="40" t="s">
        <v>7</v>
      </c>
      <c r="F4" s="40" t="s">
        <v>8</v>
      </c>
      <c r="G4" s="40" t="s">
        <v>9</v>
      </c>
      <c r="H4" s="40" t="s">
        <v>10</v>
      </c>
      <c r="I4" s="39" t="s">
        <v>11</v>
      </c>
      <c r="J4" s="39" t="s">
        <v>12</v>
      </c>
      <c r="K4" s="39" t="s">
        <v>13</v>
      </c>
    </row>
    <row r="5" spans="1:11">
      <c r="A5" s="24"/>
      <c r="B5" s="24"/>
      <c r="C5" s="84">
        <v>44</v>
      </c>
      <c r="D5" s="111" t="s">
        <v>14</v>
      </c>
      <c r="E5" s="112"/>
      <c r="F5" s="112"/>
      <c r="G5" s="24"/>
      <c r="H5" s="24"/>
      <c r="I5" s="119"/>
      <c r="J5" s="120"/>
      <c r="K5" s="120"/>
    </row>
    <row r="6" ht="63" spans="1:11">
      <c r="A6" s="24">
        <v>1</v>
      </c>
      <c r="B6" s="24" t="s">
        <v>15</v>
      </c>
      <c r="C6" s="123" t="s">
        <v>16</v>
      </c>
      <c r="D6" s="113" t="s">
        <v>17</v>
      </c>
      <c r="E6" s="63" t="s">
        <v>18</v>
      </c>
      <c r="F6" s="63" t="s">
        <v>19</v>
      </c>
      <c r="G6" s="65" t="s">
        <v>20</v>
      </c>
      <c r="H6" s="24"/>
      <c r="I6" s="71">
        <v>82</v>
      </c>
      <c r="J6" s="24">
        <f>0.9*I6</f>
        <v>73.8</v>
      </c>
      <c r="K6" s="24">
        <f>0.8*I6</f>
        <v>65.6</v>
      </c>
    </row>
    <row r="7" spans="1:11">
      <c r="A7" s="24"/>
      <c r="B7" s="24" t="s">
        <v>15</v>
      </c>
      <c r="C7" s="123" t="s">
        <v>21</v>
      </c>
      <c r="D7" s="113" t="s">
        <v>22</v>
      </c>
      <c r="E7" s="112"/>
      <c r="F7" s="112"/>
      <c r="G7" s="65" t="s">
        <v>20</v>
      </c>
      <c r="H7" s="24"/>
      <c r="I7" s="121">
        <v>0.3</v>
      </c>
      <c r="J7" s="122">
        <v>0.3</v>
      </c>
      <c r="K7" s="122">
        <v>0.3</v>
      </c>
    </row>
    <row r="8" ht="31.5" spans="1:11">
      <c r="A8" s="24"/>
      <c r="B8" s="24" t="s">
        <v>15</v>
      </c>
      <c r="C8" s="123" t="s">
        <v>23</v>
      </c>
      <c r="D8" s="63" t="s">
        <v>24</v>
      </c>
      <c r="E8" s="25"/>
      <c r="F8" s="112"/>
      <c r="G8" s="65" t="s">
        <v>20</v>
      </c>
      <c r="H8" s="24"/>
      <c r="I8" s="71">
        <v>82</v>
      </c>
      <c r="J8" s="24">
        <v>73.8</v>
      </c>
      <c r="K8" s="24">
        <v>65.6</v>
      </c>
    </row>
    <row r="9" ht="63" spans="1:11">
      <c r="A9" s="24">
        <v>2</v>
      </c>
      <c r="B9" s="24" t="s">
        <v>15</v>
      </c>
      <c r="C9" s="123" t="s">
        <v>25</v>
      </c>
      <c r="D9" s="113" t="s">
        <v>26</v>
      </c>
      <c r="E9" s="63" t="s">
        <v>27</v>
      </c>
      <c r="F9" s="63" t="s">
        <v>28</v>
      </c>
      <c r="G9" s="65" t="s">
        <v>20</v>
      </c>
      <c r="H9" s="24"/>
      <c r="I9" s="71">
        <v>60</v>
      </c>
      <c r="J9" s="24">
        <f>0.9*I9</f>
        <v>54</v>
      </c>
      <c r="K9" s="24">
        <f>0.8*I9</f>
        <v>48</v>
      </c>
    </row>
    <row r="10" spans="1:11">
      <c r="A10" s="24"/>
      <c r="B10" s="24" t="s">
        <v>15</v>
      </c>
      <c r="C10" s="123" t="s">
        <v>29</v>
      </c>
      <c r="D10" s="113" t="s">
        <v>30</v>
      </c>
      <c r="E10" s="112"/>
      <c r="F10" s="112"/>
      <c r="G10" s="65" t="s">
        <v>20</v>
      </c>
      <c r="H10" s="24"/>
      <c r="I10" s="121">
        <v>0.3</v>
      </c>
      <c r="J10" s="122">
        <v>0.3</v>
      </c>
      <c r="K10" s="122">
        <v>0.3</v>
      </c>
    </row>
    <row r="11" ht="63" spans="1:11">
      <c r="A11" s="24">
        <v>3</v>
      </c>
      <c r="B11" s="24" t="s">
        <v>15</v>
      </c>
      <c r="C11" s="123" t="s">
        <v>31</v>
      </c>
      <c r="D11" s="113" t="s">
        <v>32</v>
      </c>
      <c r="E11" s="63" t="s">
        <v>33</v>
      </c>
      <c r="F11" s="63" t="s">
        <v>34</v>
      </c>
      <c r="G11" s="65" t="s">
        <v>20</v>
      </c>
      <c r="H11" s="58" t="s">
        <v>35</v>
      </c>
      <c r="I11" s="71">
        <v>88</v>
      </c>
      <c r="J11" s="24">
        <f t="shared" ref="J10:J43" si="0">0.9*I11</f>
        <v>79.2</v>
      </c>
      <c r="K11" s="24">
        <f t="shared" ref="K10:K43" si="1">0.8*I11</f>
        <v>70.4</v>
      </c>
    </row>
    <row r="12" spans="1:11">
      <c r="A12" s="24"/>
      <c r="B12" s="24" t="s">
        <v>15</v>
      </c>
      <c r="C12" s="123" t="s">
        <v>36</v>
      </c>
      <c r="D12" s="113" t="s">
        <v>37</v>
      </c>
      <c r="E12" s="112"/>
      <c r="F12" s="112"/>
      <c r="G12" s="65" t="s">
        <v>20</v>
      </c>
      <c r="H12" s="24"/>
      <c r="I12" s="121">
        <v>0.3</v>
      </c>
      <c r="J12" s="122">
        <v>0.3</v>
      </c>
      <c r="K12" s="122">
        <v>0.3</v>
      </c>
    </row>
    <row r="13" ht="63" spans="1:11">
      <c r="A13" s="24">
        <v>4</v>
      </c>
      <c r="B13" s="24" t="s">
        <v>15</v>
      </c>
      <c r="C13" s="123" t="s">
        <v>38</v>
      </c>
      <c r="D13" s="113" t="s">
        <v>39</v>
      </c>
      <c r="E13" s="63" t="s">
        <v>40</v>
      </c>
      <c r="F13" s="63" t="s">
        <v>41</v>
      </c>
      <c r="G13" s="65" t="s">
        <v>20</v>
      </c>
      <c r="H13" s="24"/>
      <c r="I13" s="71">
        <v>198</v>
      </c>
      <c r="J13" s="24">
        <f t="shared" si="0"/>
        <v>178.2</v>
      </c>
      <c r="K13" s="24">
        <f t="shared" si="1"/>
        <v>158.4</v>
      </c>
    </row>
    <row r="14" spans="1:11">
      <c r="A14" s="24"/>
      <c r="B14" s="24" t="s">
        <v>15</v>
      </c>
      <c r="C14" s="123" t="s">
        <v>42</v>
      </c>
      <c r="D14" s="66" t="s">
        <v>43</v>
      </c>
      <c r="E14" s="112"/>
      <c r="F14" s="112"/>
      <c r="G14" s="65" t="s">
        <v>20</v>
      </c>
      <c r="H14" s="24"/>
      <c r="I14" s="121">
        <v>0.3</v>
      </c>
      <c r="J14" s="122">
        <v>0.3</v>
      </c>
      <c r="K14" s="122">
        <v>0.3</v>
      </c>
    </row>
    <row r="15" ht="31.5" spans="1:11">
      <c r="A15" s="24"/>
      <c r="B15" s="24" t="s">
        <v>15</v>
      </c>
      <c r="C15" s="123" t="s">
        <v>44</v>
      </c>
      <c r="D15" s="26" t="s">
        <v>45</v>
      </c>
      <c r="E15" s="25"/>
      <c r="F15" s="25"/>
      <c r="G15" s="65" t="s">
        <v>20</v>
      </c>
      <c r="H15" s="24"/>
      <c r="I15" s="71">
        <v>75</v>
      </c>
      <c r="J15" s="24">
        <f t="shared" si="0"/>
        <v>67.5</v>
      </c>
      <c r="K15" s="24">
        <f t="shared" si="1"/>
        <v>60</v>
      </c>
    </row>
    <row r="16" ht="78.75" spans="1:11">
      <c r="A16" s="24">
        <v>5</v>
      </c>
      <c r="B16" s="24" t="s">
        <v>15</v>
      </c>
      <c r="C16" s="123" t="s">
        <v>46</v>
      </c>
      <c r="D16" s="66" t="s">
        <v>47</v>
      </c>
      <c r="E16" s="63" t="s">
        <v>48</v>
      </c>
      <c r="F16" s="63" t="s">
        <v>49</v>
      </c>
      <c r="G16" s="65" t="s">
        <v>20</v>
      </c>
      <c r="H16" s="62" t="s">
        <v>50</v>
      </c>
      <c r="I16" s="71">
        <v>61</v>
      </c>
      <c r="J16" s="24">
        <f t="shared" si="0"/>
        <v>54.9</v>
      </c>
      <c r="K16" s="24">
        <f t="shared" si="1"/>
        <v>48.8</v>
      </c>
    </row>
    <row r="17" spans="1:11">
      <c r="A17" s="24"/>
      <c r="B17" s="24" t="s">
        <v>15</v>
      </c>
      <c r="C17" s="123" t="s">
        <v>51</v>
      </c>
      <c r="D17" s="26" t="s">
        <v>52</v>
      </c>
      <c r="E17" s="112"/>
      <c r="F17" s="112"/>
      <c r="G17" s="65" t="s">
        <v>20</v>
      </c>
      <c r="H17" s="24"/>
      <c r="I17" s="121">
        <v>0.1</v>
      </c>
      <c r="J17" s="121">
        <v>0.1</v>
      </c>
      <c r="K17" s="121">
        <v>0.1</v>
      </c>
    </row>
    <row r="18" spans="1:11">
      <c r="A18" s="24"/>
      <c r="B18" s="24" t="s">
        <v>15</v>
      </c>
      <c r="C18" s="123" t="s">
        <v>53</v>
      </c>
      <c r="D18" s="26" t="s">
        <v>54</v>
      </c>
      <c r="E18" s="25"/>
      <c r="F18" s="25"/>
      <c r="G18" s="65" t="s">
        <v>20</v>
      </c>
      <c r="H18" s="56"/>
      <c r="I18" s="121">
        <v>0.1</v>
      </c>
      <c r="J18" s="121">
        <v>0.1</v>
      </c>
      <c r="K18" s="121">
        <v>0.1</v>
      </c>
    </row>
    <row r="19" ht="47.25" spans="1:11">
      <c r="A19" s="24">
        <v>6</v>
      </c>
      <c r="B19" s="24" t="s">
        <v>15</v>
      </c>
      <c r="C19" s="123" t="s">
        <v>55</v>
      </c>
      <c r="D19" s="66" t="s">
        <v>56</v>
      </c>
      <c r="E19" s="63" t="s">
        <v>57</v>
      </c>
      <c r="F19" s="63" t="s">
        <v>58</v>
      </c>
      <c r="G19" s="65" t="s">
        <v>20</v>
      </c>
      <c r="H19" s="56"/>
      <c r="I19" s="71">
        <v>76</v>
      </c>
      <c r="J19" s="24">
        <f t="shared" si="0"/>
        <v>68.4</v>
      </c>
      <c r="K19" s="24">
        <f t="shared" si="1"/>
        <v>60.8</v>
      </c>
    </row>
    <row r="20" spans="1:11">
      <c r="A20" s="24"/>
      <c r="B20" s="24" t="s">
        <v>15</v>
      </c>
      <c r="C20" s="123" t="s">
        <v>59</v>
      </c>
      <c r="D20" s="26" t="s">
        <v>60</v>
      </c>
      <c r="E20" s="25"/>
      <c r="F20" s="25"/>
      <c r="G20" s="65" t="s">
        <v>20</v>
      </c>
      <c r="H20" s="24"/>
      <c r="I20" s="71">
        <v>76</v>
      </c>
      <c r="J20" s="24">
        <f t="shared" si="0"/>
        <v>68.4</v>
      </c>
      <c r="K20" s="24">
        <f t="shared" si="1"/>
        <v>60.8</v>
      </c>
    </row>
    <row r="21" ht="63" spans="1:11">
      <c r="A21" s="24">
        <v>7</v>
      </c>
      <c r="B21" s="24" t="s">
        <v>15</v>
      </c>
      <c r="C21" s="123" t="s">
        <v>61</v>
      </c>
      <c r="D21" s="66" t="s">
        <v>62</v>
      </c>
      <c r="E21" s="63" t="s">
        <v>63</v>
      </c>
      <c r="F21" s="63" t="s">
        <v>64</v>
      </c>
      <c r="G21" s="65" t="s">
        <v>20</v>
      </c>
      <c r="H21" s="24"/>
      <c r="I21" s="71">
        <v>61</v>
      </c>
      <c r="J21" s="24">
        <f t="shared" si="0"/>
        <v>54.9</v>
      </c>
      <c r="K21" s="24">
        <f t="shared" si="1"/>
        <v>48.8</v>
      </c>
    </row>
    <row r="22" spans="1:11">
      <c r="A22" s="24"/>
      <c r="B22" s="24"/>
      <c r="C22" s="84">
        <v>45</v>
      </c>
      <c r="D22" s="114" t="s">
        <v>65</v>
      </c>
      <c r="E22" s="112"/>
      <c r="F22" s="112"/>
      <c r="G22" s="24"/>
      <c r="H22" s="24"/>
      <c r="I22" s="121"/>
      <c r="J22" s="122"/>
      <c r="K22" s="122"/>
    </row>
    <row r="23" ht="47.25" spans="1:11">
      <c r="A23" s="24">
        <v>8</v>
      </c>
      <c r="B23" s="24" t="s">
        <v>15</v>
      </c>
      <c r="C23" s="123" t="s">
        <v>66</v>
      </c>
      <c r="D23" s="66" t="s">
        <v>67</v>
      </c>
      <c r="E23" s="63" t="s">
        <v>68</v>
      </c>
      <c r="F23" s="63" t="s">
        <v>69</v>
      </c>
      <c r="G23" s="65" t="s">
        <v>20</v>
      </c>
      <c r="H23" s="112"/>
      <c r="I23" s="71">
        <v>58</v>
      </c>
      <c r="J23" s="24">
        <f t="shared" si="0"/>
        <v>52.2</v>
      </c>
      <c r="K23" s="24">
        <f t="shared" si="1"/>
        <v>46.4</v>
      </c>
    </row>
    <row r="24" spans="1:11">
      <c r="A24" s="24"/>
      <c r="B24" s="24" t="s">
        <v>15</v>
      </c>
      <c r="C24" s="123" t="s">
        <v>70</v>
      </c>
      <c r="D24" s="26" t="s">
        <v>71</v>
      </c>
      <c r="E24" s="112"/>
      <c r="F24" s="112"/>
      <c r="G24" s="65" t="s">
        <v>20</v>
      </c>
      <c r="H24" s="24"/>
      <c r="I24" s="121">
        <v>0.3</v>
      </c>
      <c r="J24" s="122">
        <v>0.3</v>
      </c>
      <c r="K24" s="122">
        <v>0.3</v>
      </c>
    </row>
    <row r="25" ht="47.25" spans="1:11">
      <c r="A25" s="24">
        <v>9</v>
      </c>
      <c r="B25" s="24" t="s">
        <v>15</v>
      </c>
      <c r="C25" s="123" t="s">
        <v>72</v>
      </c>
      <c r="D25" s="66" t="s">
        <v>73</v>
      </c>
      <c r="E25" s="63" t="s">
        <v>74</v>
      </c>
      <c r="F25" s="63" t="s">
        <v>69</v>
      </c>
      <c r="G25" s="65" t="s">
        <v>20</v>
      </c>
      <c r="H25" s="24"/>
      <c r="I25" s="71">
        <v>98</v>
      </c>
      <c r="J25" s="24">
        <f t="shared" si="0"/>
        <v>88.2</v>
      </c>
      <c r="K25" s="24">
        <f t="shared" si="1"/>
        <v>78.4</v>
      </c>
    </row>
    <row r="26" spans="1:11">
      <c r="A26" s="24"/>
      <c r="B26" s="24" t="s">
        <v>15</v>
      </c>
      <c r="C26" s="123" t="s">
        <v>75</v>
      </c>
      <c r="D26" s="26" t="s">
        <v>76</v>
      </c>
      <c r="E26" s="25"/>
      <c r="F26" s="25"/>
      <c r="G26" s="65" t="s">
        <v>20</v>
      </c>
      <c r="H26" s="24"/>
      <c r="I26" s="121">
        <v>0.3</v>
      </c>
      <c r="J26" s="122">
        <v>0.3</v>
      </c>
      <c r="K26" s="122">
        <v>0.3</v>
      </c>
    </row>
    <row r="27" ht="47.25" spans="1:11">
      <c r="A27" s="24">
        <v>10</v>
      </c>
      <c r="B27" s="24" t="s">
        <v>15</v>
      </c>
      <c r="C27" s="123" t="s">
        <v>77</v>
      </c>
      <c r="D27" s="66" t="s">
        <v>78</v>
      </c>
      <c r="E27" s="63" t="s">
        <v>79</v>
      </c>
      <c r="F27" s="63" t="s">
        <v>69</v>
      </c>
      <c r="G27" s="65" t="s">
        <v>20</v>
      </c>
      <c r="H27" s="24"/>
      <c r="I27" s="71">
        <v>142</v>
      </c>
      <c r="J27" s="24">
        <f t="shared" si="0"/>
        <v>127.8</v>
      </c>
      <c r="K27" s="24">
        <f t="shared" si="1"/>
        <v>113.6</v>
      </c>
    </row>
    <row r="28" ht="31.5" spans="1:11">
      <c r="A28" s="24"/>
      <c r="B28" s="24" t="s">
        <v>15</v>
      </c>
      <c r="C28" s="123" t="s">
        <v>80</v>
      </c>
      <c r="D28" s="26" t="s">
        <v>81</v>
      </c>
      <c r="E28" s="25"/>
      <c r="F28" s="25"/>
      <c r="G28" s="65" t="s">
        <v>20</v>
      </c>
      <c r="H28" s="24"/>
      <c r="I28" s="121">
        <v>0.1</v>
      </c>
      <c r="J28" s="121">
        <v>0.1</v>
      </c>
      <c r="K28" s="121">
        <v>0.1</v>
      </c>
    </row>
    <row r="29" ht="31.5" spans="1:11">
      <c r="A29" s="24"/>
      <c r="B29" s="24" t="s">
        <v>15</v>
      </c>
      <c r="C29" s="123" t="s">
        <v>82</v>
      </c>
      <c r="D29" s="26" t="s">
        <v>83</v>
      </c>
      <c r="E29" s="112"/>
      <c r="F29" s="112"/>
      <c r="G29" s="65" t="s">
        <v>20</v>
      </c>
      <c r="H29" s="24"/>
      <c r="I29" s="121">
        <v>0.3</v>
      </c>
      <c r="J29" s="122">
        <v>0.3</v>
      </c>
      <c r="K29" s="122">
        <v>0.3</v>
      </c>
    </row>
    <row r="30" ht="47.25" spans="1:11">
      <c r="A30" s="24">
        <v>11</v>
      </c>
      <c r="B30" s="24" t="s">
        <v>15</v>
      </c>
      <c r="C30" s="123" t="s">
        <v>84</v>
      </c>
      <c r="D30" s="66" t="s">
        <v>85</v>
      </c>
      <c r="E30" s="63" t="s">
        <v>86</v>
      </c>
      <c r="F30" s="63" t="s">
        <v>69</v>
      </c>
      <c r="G30" s="65" t="s">
        <v>87</v>
      </c>
      <c r="H30" s="24"/>
      <c r="I30" s="71">
        <v>46</v>
      </c>
      <c r="J30" s="24">
        <f t="shared" si="0"/>
        <v>41.4</v>
      </c>
      <c r="K30" s="24">
        <f t="shared" si="1"/>
        <v>36.8</v>
      </c>
    </row>
    <row r="31" spans="1:11">
      <c r="A31" s="24"/>
      <c r="B31" s="24" t="s">
        <v>15</v>
      </c>
      <c r="C31" s="123" t="s">
        <v>88</v>
      </c>
      <c r="D31" s="26" t="s">
        <v>89</v>
      </c>
      <c r="E31" s="112"/>
      <c r="F31" s="112"/>
      <c r="G31" s="65" t="s">
        <v>87</v>
      </c>
      <c r="H31" s="24"/>
      <c r="I31" s="121">
        <v>0.3</v>
      </c>
      <c r="J31" s="122">
        <v>0.3</v>
      </c>
      <c r="K31" s="122">
        <v>0.3</v>
      </c>
    </row>
    <row r="32" ht="47.25" spans="1:11">
      <c r="A32" s="24">
        <v>12</v>
      </c>
      <c r="B32" s="24" t="s">
        <v>15</v>
      </c>
      <c r="C32" s="123" t="s">
        <v>90</v>
      </c>
      <c r="D32" s="66" t="s">
        <v>91</v>
      </c>
      <c r="E32" s="63" t="s">
        <v>92</v>
      </c>
      <c r="F32" s="63" t="s">
        <v>69</v>
      </c>
      <c r="G32" s="65" t="s">
        <v>20</v>
      </c>
      <c r="H32" s="24"/>
      <c r="I32" s="71">
        <v>55</v>
      </c>
      <c r="J32" s="24">
        <f t="shared" si="0"/>
        <v>49.5</v>
      </c>
      <c r="K32" s="24">
        <f t="shared" si="1"/>
        <v>44</v>
      </c>
    </row>
    <row r="33" spans="1:11">
      <c r="A33" s="24"/>
      <c r="B33" s="24" t="s">
        <v>15</v>
      </c>
      <c r="C33" s="123" t="s">
        <v>93</v>
      </c>
      <c r="D33" s="26" t="s">
        <v>94</v>
      </c>
      <c r="E33" s="25"/>
      <c r="F33" s="25"/>
      <c r="G33" s="65" t="s">
        <v>20</v>
      </c>
      <c r="H33" s="24"/>
      <c r="I33" s="121">
        <v>0.3</v>
      </c>
      <c r="J33" s="122">
        <v>0.3</v>
      </c>
      <c r="K33" s="122">
        <v>0.3</v>
      </c>
    </row>
    <row r="34" ht="47.25" spans="1:11">
      <c r="A34" s="24">
        <v>13</v>
      </c>
      <c r="B34" s="24" t="s">
        <v>15</v>
      </c>
      <c r="C34" s="123" t="s">
        <v>95</v>
      </c>
      <c r="D34" s="66" t="s">
        <v>96</v>
      </c>
      <c r="E34" s="63" t="s">
        <v>97</v>
      </c>
      <c r="F34" s="63" t="s">
        <v>69</v>
      </c>
      <c r="G34" s="65" t="s">
        <v>20</v>
      </c>
      <c r="H34" s="24"/>
      <c r="I34" s="71">
        <v>80</v>
      </c>
      <c r="J34" s="24">
        <f t="shared" si="0"/>
        <v>72</v>
      </c>
      <c r="K34" s="24">
        <f t="shared" si="1"/>
        <v>64</v>
      </c>
    </row>
    <row r="35" spans="1:11">
      <c r="A35" s="24"/>
      <c r="B35" s="24" t="s">
        <v>15</v>
      </c>
      <c r="C35" s="123" t="s">
        <v>98</v>
      </c>
      <c r="D35" s="26" t="s">
        <v>99</v>
      </c>
      <c r="E35" s="25"/>
      <c r="F35" s="25"/>
      <c r="G35" s="65" t="s">
        <v>20</v>
      </c>
      <c r="H35" s="56"/>
      <c r="I35" s="121">
        <v>0.3</v>
      </c>
      <c r="J35" s="122">
        <v>0.3</v>
      </c>
      <c r="K35" s="122">
        <v>0.3</v>
      </c>
    </row>
    <row r="36" ht="63" spans="1:11">
      <c r="A36" s="24">
        <v>14</v>
      </c>
      <c r="B36" s="24" t="s">
        <v>15</v>
      </c>
      <c r="C36" s="123" t="s">
        <v>100</v>
      </c>
      <c r="D36" s="66" t="s">
        <v>101</v>
      </c>
      <c r="E36" s="63" t="s">
        <v>102</v>
      </c>
      <c r="F36" s="63" t="s">
        <v>103</v>
      </c>
      <c r="G36" s="65" t="s">
        <v>20</v>
      </c>
      <c r="H36" s="56"/>
      <c r="I36" s="71">
        <v>88</v>
      </c>
      <c r="J36" s="24">
        <f t="shared" si="0"/>
        <v>79.2</v>
      </c>
      <c r="K36" s="24">
        <f t="shared" si="1"/>
        <v>70.4</v>
      </c>
    </row>
    <row r="37" ht="25" customHeight="true" spans="1:11">
      <c r="A37" s="24"/>
      <c r="B37" s="24" t="s">
        <v>15</v>
      </c>
      <c r="C37" s="123" t="s">
        <v>104</v>
      </c>
      <c r="D37" s="26" t="s">
        <v>105</v>
      </c>
      <c r="E37" s="25"/>
      <c r="F37" s="25"/>
      <c r="G37" s="65" t="s">
        <v>20</v>
      </c>
      <c r="H37" s="24"/>
      <c r="I37" s="121">
        <v>0.3</v>
      </c>
      <c r="J37" s="122">
        <v>0.3</v>
      </c>
      <c r="K37" s="122">
        <v>0.3</v>
      </c>
    </row>
    <row r="38" ht="47.25" spans="1:11">
      <c r="A38" s="24">
        <v>15</v>
      </c>
      <c r="B38" s="24" t="s">
        <v>15</v>
      </c>
      <c r="C38" s="123" t="s">
        <v>106</v>
      </c>
      <c r="D38" s="66" t="s">
        <v>107</v>
      </c>
      <c r="E38" s="63" t="s">
        <v>108</v>
      </c>
      <c r="F38" s="63" t="s">
        <v>69</v>
      </c>
      <c r="G38" s="65" t="s">
        <v>109</v>
      </c>
      <c r="H38" s="24"/>
      <c r="I38" s="71">
        <v>46</v>
      </c>
      <c r="J38" s="24">
        <f t="shared" si="0"/>
        <v>41.4</v>
      </c>
      <c r="K38" s="24">
        <f t="shared" si="1"/>
        <v>36.8</v>
      </c>
    </row>
    <row r="39" ht="31.5" spans="1:11">
      <c r="A39" s="24"/>
      <c r="B39" s="24" t="s">
        <v>15</v>
      </c>
      <c r="C39" s="123" t="s">
        <v>110</v>
      </c>
      <c r="D39" s="26" t="s">
        <v>111</v>
      </c>
      <c r="E39" s="112"/>
      <c r="F39" s="112"/>
      <c r="G39" s="65" t="s">
        <v>109</v>
      </c>
      <c r="H39" s="24"/>
      <c r="I39" s="121">
        <v>0.3</v>
      </c>
      <c r="J39" s="122">
        <v>0.3</v>
      </c>
      <c r="K39" s="122">
        <v>0.3</v>
      </c>
    </row>
    <row r="40" ht="47.25" spans="1:11">
      <c r="A40" s="24">
        <v>16</v>
      </c>
      <c r="B40" s="24" t="s">
        <v>15</v>
      </c>
      <c r="C40" s="123" t="s">
        <v>112</v>
      </c>
      <c r="D40" s="66" t="s">
        <v>113</v>
      </c>
      <c r="E40" s="63" t="s">
        <v>114</v>
      </c>
      <c r="F40" s="63" t="s">
        <v>69</v>
      </c>
      <c r="G40" s="65" t="s">
        <v>20</v>
      </c>
      <c r="H40" s="24"/>
      <c r="I40" s="71">
        <v>46</v>
      </c>
      <c r="J40" s="24">
        <f t="shared" si="0"/>
        <v>41.4</v>
      </c>
      <c r="K40" s="24">
        <f t="shared" si="1"/>
        <v>36.8</v>
      </c>
    </row>
    <row r="41" ht="21" customHeight="true" spans="1:11">
      <c r="A41" s="24"/>
      <c r="B41" s="24" t="s">
        <v>15</v>
      </c>
      <c r="C41" s="123" t="s">
        <v>115</v>
      </c>
      <c r="D41" s="26" t="s">
        <v>116</v>
      </c>
      <c r="E41" s="112"/>
      <c r="F41" s="112"/>
      <c r="G41" s="65" t="s">
        <v>20</v>
      </c>
      <c r="H41" s="24"/>
      <c r="I41" s="121">
        <v>0.3</v>
      </c>
      <c r="J41" s="122">
        <v>0.3</v>
      </c>
      <c r="K41" s="122">
        <v>0.3</v>
      </c>
    </row>
    <row r="42" ht="63" spans="1:11">
      <c r="A42" s="24">
        <v>17</v>
      </c>
      <c r="B42" s="24" t="s">
        <v>15</v>
      </c>
      <c r="C42" s="123" t="s">
        <v>117</v>
      </c>
      <c r="D42" s="66" t="s">
        <v>118</v>
      </c>
      <c r="E42" s="63" t="s">
        <v>119</v>
      </c>
      <c r="F42" s="63" t="s">
        <v>103</v>
      </c>
      <c r="G42" s="65" t="s">
        <v>87</v>
      </c>
      <c r="H42" s="62" t="s">
        <v>120</v>
      </c>
      <c r="I42" s="71">
        <v>55</v>
      </c>
      <c r="J42" s="24">
        <f t="shared" si="0"/>
        <v>49.5</v>
      </c>
      <c r="K42" s="24">
        <f t="shared" si="1"/>
        <v>44</v>
      </c>
    </row>
    <row r="43" ht="47.25" spans="1:11">
      <c r="A43" s="24">
        <v>18</v>
      </c>
      <c r="B43" s="24" t="s">
        <v>15</v>
      </c>
      <c r="C43" s="123" t="s">
        <v>121</v>
      </c>
      <c r="D43" s="26" t="s">
        <v>122</v>
      </c>
      <c r="E43" s="115" t="s">
        <v>123</v>
      </c>
      <c r="F43" s="63" t="s">
        <v>69</v>
      </c>
      <c r="G43" s="65" t="s">
        <v>20</v>
      </c>
      <c r="H43" s="24"/>
      <c r="I43" s="71">
        <v>55</v>
      </c>
      <c r="J43" s="24">
        <f t="shared" si="0"/>
        <v>49.5</v>
      </c>
      <c r="K43" s="24">
        <f t="shared" si="1"/>
        <v>44</v>
      </c>
    </row>
    <row r="44" ht="31.5" spans="1:11">
      <c r="A44" s="24"/>
      <c r="B44" s="24" t="s">
        <v>15</v>
      </c>
      <c r="C44" s="123" t="s">
        <v>124</v>
      </c>
      <c r="D44" s="26" t="s">
        <v>125</v>
      </c>
      <c r="E44" s="112"/>
      <c r="F44" s="112"/>
      <c r="G44" s="65" t="s">
        <v>20</v>
      </c>
      <c r="H44" s="24"/>
      <c r="I44" s="121">
        <v>0.3</v>
      </c>
      <c r="J44" s="122">
        <v>0.3</v>
      </c>
      <c r="K44" s="122">
        <v>0.3</v>
      </c>
    </row>
  </sheetData>
  <autoFilter ref="A1:K44">
    <extLst/>
  </autoFilter>
  <mergeCells count="19">
    <mergeCell ref="A1:K1"/>
    <mergeCell ref="A2:K2"/>
    <mergeCell ref="A3:K3"/>
    <mergeCell ref="A6:A8"/>
    <mergeCell ref="A9:A10"/>
    <mergeCell ref="A11:A12"/>
    <mergeCell ref="A13:A15"/>
    <mergeCell ref="A16:A18"/>
    <mergeCell ref="A19:A20"/>
    <mergeCell ref="A23:A24"/>
    <mergeCell ref="A25:A26"/>
    <mergeCell ref="A27:A29"/>
    <mergeCell ref="A30:A31"/>
    <mergeCell ref="A32:A33"/>
    <mergeCell ref="A34:A35"/>
    <mergeCell ref="A36:A37"/>
    <mergeCell ref="A38:A39"/>
    <mergeCell ref="A40:A41"/>
    <mergeCell ref="A43:A44"/>
  </mergeCells>
  <printOptions horizontalCentered="true"/>
  <pageMargins left="0.118055555555556" right="0.118055555555556" top="0.393055555555556" bottom="0.393055555555556" header="0.118055555555556" footer="0.118055555555556"/>
  <pageSetup paperSize="9" scale="71" fitToHeight="0" orientation="landscape" horizontalDpi="600"/>
  <headerFooter>
    <oddFooter>&amp;C第 &amp;P 页，共 &amp;N 页</oddFooter>
  </headerFooter>
  <rowBreaks count="3" manualBreakCount="3">
    <brk id="12" max="16383" man="1"/>
    <brk id="29" max="16383" man="1"/>
    <brk id="44"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4"/>
  <sheetViews>
    <sheetView zoomScale="80" zoomScaleNormal="80" workbookViewId="0">
      <selection activeCell="A1" sqref="A1:K1"/>
    </sheetView>
  </sheetViews>
  <sheetFormatPr defaultColWidth="17.625" defaultRowHeight="14.25"/>
  <cols>
    <col min="1" max="4" width="17.625" customWidth="true"/>
    <col min="5" max="5" width="19.525" customWidth="true"/>
    <col min="6" max="6" width="21.4" customWidth="true"/>
    <col min="7" max="8" width="17.625" customWidth="true"/>
    <col min="9" max="9" width="16.2416666666667" customWidth="true"/>
    <col min="10" max="10" width="16.25" style="81" customWidth="true"/>
    <col min="11" max="11" width="15.15" style="81" customWidth="true"/>
    <col min="12" max="16384" width="17.625" customWidth="true"/>
  </cols>
  <sheetData>
    <row r="1" s="75" customFormat="true" ht="18.75" spans="1:11">
      <c r="A1" s="82" t="s">
        <v>126</v>
      </c>
      <c r="B1" s="82"/>
      <c r="C1" s="82"/>
      <c r="D1" s="82"/>
      <c r="E1" s="82"/>
      <c r="F1" s="82"/>
      <c r="G1" s="82"/>
      <c r="H1" s="82"/>
      <c r="I1" s="82"/>
      <c r="J1" s="94"/>
      <c r="K1" s="95"/>
    </row>
    <row r="2" s="75" customFormat="true" ht="28.5" spans="1:11">
      <c r="A2" s="83" t="s">
        <v>127</v>
      </c>
      <c r="B2" s="83"/>
      <c r="C2" s="83"/>
      <c r="D2" s="83"/>
      <c r="E2" s="83"/>
      <c r="F2" s="83"/>
      <c r="G2" s="83"/>
      <c r="H2" s="83"/>
      <c r="I2" s="83"/>
      <c r="J2" s="83"/>
      <c r="K2" s="96"/>
    </row>
    <row r="3" s="76" customFormat="true" ht="194" customHeight="true" spans="1:11">
      <c r="A3" s="54" t="s">
        <v>128</v>
      </c>
      <c r="B3" s="55"/>
      <c r="C3" s="55"/>
      <c r="D3" s="55"/>
      <c r="E3" s="55"/>
      <c r="F3" s="55"/>
      <c r="G3" s="55"/>
      <c r="H3" s="55"/>
      <c r="I3" s="55"/>
      <c r="J3" s="97"/>
      <c r="K3" s="98"/>
    </row>
    <row r="4" s="77" customFormat="true" ht="42.75" spans="1:11">
      <c r="A4" s="40" t="s">
        <v>3</v>
      </c>
      <c r="B4" s="40" t="s">
        <v>4</v>
      </c>
      <c r="C4" s="40" t="s">
        <v>5</v>
      </c>
      <c r="D4" s="40" t="s">
        <v>6</v>
      </c>
      <c r="E4" s="40" t="s">
        <v>7</v>
      </c>
      <c r="F4" s="40" t="s">
        <v>8</v>
      </c>
      <c r="G4" s="40" t="s">
        <v>9</v>
      </c>
      <c r="H4" s="40" t="s">
        <v>10</v>
      </c>
      <c r="I4" s="39" t="s">
        <v>11</v>
      </c>
      <c r="J4" s="39" t="s">
        <v>12</v>
      </c>
      <c r="K4" s="40" t="s">
        <v>13</v>
      </c>
    </row>
    <row r="5" s="78" customFormat="true" ht="15.75" spans="1:11">
      <c r="A5" s="24"/>
      <c r="B5" s="84"/>
      <c r="C5" s="84">
        <v>41</v>
      </c>
      <c r="D5" s="85" t="s">
        <v>129</v>
      </c>
      <c r="E5" s="87"/>
      <c r="F5" s="87"/>
      <c r="G5" s="24"/>
      <c r="H5" s="84"/>
      <c r="I5" s="72"/>
      <c r="J5" s="24"/>
      <c r="K5" s="24"/>
    </row>
    <row r="6" s="79" customFormat="true" ht="110.25" spans="1:11">
      <c r="A6" s="86">
        <v>1</v>
      </c>
      <c r="B6" s="24" t="s">
        <v>15</v>
      </c>
      <c r="C6" s="87" t="s">
        <v>130</v>
      </c>
      <c r="D6" s="85" t="s">
        <v>131</v>
      </c>
      <c r="E6" s="63" t="s">
        <v>132</v>
      </c>
      <c r="F6" s="63" t="s">
        <v>133</v>
      </c>
      <c r="G6" s="89" t="s">
        <v>20</v>
      </c>
      <c r="H6" s="90"/>
      <c r="I6" s="56">
        <v>44</v>
      </c>
      <c r="J6" s="99">
        <f>0.9*I6</f>
        <v>39.6</v>
      </c>
      <c r="K6" s="99">
        <f>0.8*I6</f>
        <v>35.2</v>
      </c>
    </row>
    <row r="7" s="79" customFormat="true" ht="31.5" spans="1:11">
      <c r="A7" s="86"/>
      <c r="B7" s="24" t="s">
        <v>15</v>
      </c>
      <c r="C7" s="87" t="s">
        <v>134</v>
      </c>
      <c r="D7" s="58" t="s">
        <v>135</v>
      </c>
      <c r="E7" s="87"/>
      <c r="F7" s="87"/>
      <c r="G7" s="89" t="s">
        <v>20</v>
      </c>
      <c r="H7" s="91"/>
      <c r="I7" s="100">
        <v>0.1</v>
      </c>
      <c r="J7" s="100">
        <v>0.1</v>
      </c>
      <c r="K7" s="100">
        <v>0.1</v>
      </c>
    </row>
    <row r="8" s="79" customFormat="true" ht="47.25" spans="1:11">
      <c r="A8" s="86"/>
      <c r="B8" s="24" t="s">
        <v>15</v>
      </c>
      <c r="C8" s="87" t="s">
        <v>136</v>
      </c>
      <c r="D8" s="58" t="s">
        <v>137</v>
      </c>
      <c r="E8" s="63" t="s">
        <v>138</v>
      </c>
      <c r="F8" s="87"/>
      <c r="G8" s="89" t="s">
        <v>20</v>
      </c>
      <c r="H8" s="90"/>
      <c r="I8" s="100">
        <v>0.5</v>
      </c>
      <c r="J8" s="100">
        <v>0.5</v>
      </c>
      <c r="K8" s="100">
        <v>0.5</v>
      </c>
    </row>
    <row r="9" s="79" customFormat="true" ht="47.25" spans="1:11">
      <c r="A9" s="86"/>
      <c r="B9" s="24" t="s">
        <v>15</v>
      </c>
      <c r="C9" s="87" t="s">
        <v>139</v>
      </c>
      <c r="D9" s="58" t="s">
        <v>140</v>
      </c>
      <c r="E9" s="63" t="s">
        <v>141</v>
      </c>
      <c r="F9" s="87"/>
      <c r="G9" s="89" t="s">
        <v>20</v>
      </c>
      <c r="H9" s="88" t="s">
        <v>142</v>
      </c>
      <c r="I9" s="100">
        <v>1</v>
      </c>
      <c r="J9" s="100">
        <v>1</v>
      </c>
      <c r="K9" s="100">
        <v>1</v>
      </c>
    </row>
    <row r="10" s="79" customFormat="true" ht="31.5" spans="1:11">
      <c r="A10" s="86"/>
      <c r="B10" s="24" t="s">
        <v>15</v>
      </c>
      <c r="C10" s="87" t="s">
        <v>143</v>
      </c>
      <c r="D10" s="58" t="s">
        <v>144</v>
      </c>
      <c r="E10" s="87"/>
      <c r="F10" s="87"/>
      <c r="G10" s="89" t="s">
        <v>20</v>
      </c>
      <c r="H10" s="90"/>
      <c r="I10" s="100">
        <v>0.3</v>
      </c>
      <c r="J10" s="100">
        <v>0.3</v>
      </c>
      <c r="K10" s="100">
        <v>0.3</v>
      </c>
    </row>
    <row r="11" s="79" customFormat="true" ht="31.5" spans="1:11">
      <c r="A11" s="86"/>
      <c r="B11" s="24" t="s">
        <v>15</v>
      </c>
      <c r="C11" s="87" t="s">
        <v>145</v>
      </c>
      <c r="D11" s="58" t="s">
        <v>146</v>
      </c>
      <c r="E11" s="87"/>
      <c r="F11" s="87"/>
      <c r="G11" s="89" t="s">
        <v>20</v>
      </c>
      <c r="H11" s="91"/>
      <c r="I11" s="56">
        <v>44</v>
      </c>
      <c r="J11" s="99">
        <f>0.9*I11</f>
        <v>39.6</v>
      </c>
      <c r="K11" s="99">
        <f>0.8*I11</f>
        <v>35.2</v>
      </c>
    </row>
    <row r="12" s="79" customFormat="true" ht="63" spans="1:11">
      <c r="A12" s="86"/>
      <c r="B12" s="24" t="s">
        <v>15</v>
      </c>
      <c r="C12" s="87" t="s">
        <v>147</v>
      </c>
      <c r="D12" s="58" t="s">
        <v>148</v>
      </c>
      <c r="E12" s="87"/>
      <c r="F12" s="87"/>
      <c r="G12" s="89" t="s">
        <v>20</v>
      </c>
      <c r="H12" s="88" t="s">
        <v>149</v>
      </c>
      <c r="I12" s="56">
        <v>44</v>
      </c>
      <c r="J12" s="99">
        <f>0.9*I12</f>
        <v>39.6</v>
      </c>
      <c r="K12" s="99">
        <f>0.8*I12</f>
        <v>35.2</v>
      </c>
    </row>
    <row r="13" s="79" customFormat="true" ht="78.75" spans="1:11">
      <c r="A13" s="86">
        <v>2</v>
      </c>
      <c r="B13" s="24" t="s">
        <v>15</v>
      </c>
      <c r="C13" s="87" t="s">
        <v>150</v>
      </c>
      <c r="D13" s="85" t="s">
        <v>151</v>
      </c>
      <c r="E13" s="63" t="s">
        <v>152</v>
      </c>
      <c r="F13" s="63" t="s">
        <v>153</v>
      </c>
      <c r="G13" s="89" t="s">
        <v>20</v>
      </c>
      <c r="H13" s="90"/>
      <c r="I13" s="56">
        <v>23</v>
      </c>
      <c r="J13" s="99">
        <f>0.9*I13</f>
        <v>20.7</v>
      </c>
      <c r="K13" s="99">
        <f>0.8*I13</f>
        <v>18.4</v>
      </c>
    </row>
    <row r="14" s="79" customFormat="true" ht="31.5" spans="1:11">
      <c r="A14" s="86"/>
      <c r="B14" s="24" t="s">
        <v>15</v>
      </c>
      <c r="C14" s="87" t="s">
        <v>154</v>
      </c>
      <c r="D14" s="58" t="s">
        <v>155</v>
      </c>
      <c r="E14" s="87"/>
      <c r="F14" s="87"/>
      <c r="G14" s="89" t="s">
        <v>20</v>
      </c>
      <c r="H14" s="90"/>
      <c r="I14" s="100">
        <v>0.3</v>
      </c>
      <c r="J14" s="100">
        <v>0.3</v>
      </c>
      <c r="K14" s="100">
        <v>0.3</v>
      </c>
    </row>
    <row r="15" s="79" customFormat="true" ht="94.5" spans="1:11">
      <c r="A15" s="86">
        <v>3</v>
      </c>
      <c r="B15" s="24" t="s">
        <v>15</v>
      </c>
      <c r="C15" s="87" t="s">
        <v>156</v>
      </c>
      <c r="D15" s="85" t="s">
        <v>157</v>
      </c>
      <c r="E15" s="63" t="s">
        <v>158</v>
      </c>
      <c r="F15" s="63" t="s">
        <v>159</v>
      </c>
      <c r="G15" s="89" t="s">
        <v>20</v>
      </c>
      <c r="H15" s="90"/>
      <c r="I15" s="56">
        <v>47</v>
      </c>
      <c r="J15" s="99">
        <f>0.9*I15</f>
        <v>42.3</v>
      </c>
      <c r="K15" s="99">
        <f>0.8*I15</f>
        <v>37.6</v>
      </c>
    </row>
    <row r="16" s="79" customFormat="true" ht="47.25" spans="1:11">
      <c r="A16" s="86"/>
      <c r="B16" s="24" t="s">
        <v>15</v>
      </c>
      <c r="C16" s="87" t="s">
        <v>160</v>
      </c>
      <c r="D16" s="58" t="s">
        <v>161</v>
      </c>
      <c r="E16" s="63" t="s">
        <v>141</v>
      </c>
      <c r="F16" s="87"/>
      <c r="G16" s="89" t="s">
        <v>20</v>
      </c>
      <c r="H16" s="90"/>
      <c r="I16" s="100">
        <v>0.5</v>
      </c>
      <c r="J16" s="100">
        <v>0.5</v>
      </c>
      <c r="K16" s="100">
        <v>0.5</v>
      </c>
    </row>
    <row r="17" s="79" customFormat="true" ht="31.5" spans="1:11">
      <c r="A17" s="86"/>
      <c r="B17" s="24" t="s">
        <v>15</v>
      </c>
      <c r="C17" s="87" t="s">
        <v>162</v>
      </c>
      <c r="D17" s="58" t="s">
        <v>163</v>
      </c>
      <c r="E17" s="87"/>
      <c r="F17" s="87"/>
      <c r="G17" s="89" t="s">
        <v>20</v>
      </c>
      <c r="H17" s="90"/>
      <c r="I17" s="100">
        <v>0.3</v>
      </c>
      <c r="J17" s="100">
        <v>0.3</v>
      </c>
      <c r="K17" s="100">
        <v>0.3</v>
      </c>
    </row>
    <row r="18" s="79" customFormat="true" ht="94.5" spans="1:11">
      <c r="A18" s="86">
        <v>4</v>
      </c>
      <c r="B18" s="24" t="s">
        <v>15</v>
      </c>
      <c r="C18" s="87" t="s">
        <v>164</v>
      </c>
      <c r="D18" s="85" t="s">
        <v>165</v>
      </c>
      <c r="E18" s="63" t="s">
        <v>166</v>
      </c>
      <c r="F18" s="63" t="s">
        <v>167</v>
      </c>
      <c r="G18" s="89" t="s">
        <v>20</v>
      </c>
      <c r="H18" s="88" t="s">
        <v>168</v>
      </c>
      <c r="I18" s="56">
        <v>10</v>
      </c>
      <c r="J18" s="99">
        <f>0.9*I18</f>
        <v>9</v>
      </c>
      <c r="K18" s="99">
        <f>0.8*I18</f>
        <v>8</v>
      </c>
    </row>
    <row r="19" s="79" customFormat="true" ht="31.5" spans="1:11">
      <c r="A19" s="86"/>
      <c r="B19" s="24" t="s">
        <v>15</v>
      </c>
      <c r="C19" s="87" t="s">
        <v>169</v>
      </c>
      <c r="D19" s="58" t="s">
        <v>170</v>
      </c>
      <c r="E19" s="87"/>
      <c r="F19" s="87"/>
      <c r="G19" s="89" t="s">
        <v>20</v>
      </c>
      <c r="H19" s="88" t="s">
        <v>168</v>
      </c>
      <c r="I19" s="100">
        <v>0.3</v>
      </c>
      <c r="J19" s="100">
        <v>0.3</v>
      </c>
      <c r="K19" s="100">
        <v>0.3</v>
      </c>
    </row>
    <row r="20" s="79" customFormat="true" ht="94.5" spans="1:11">
      <c r="A20" s="86">
        <v>5</v>
      </c>
      <c r="B20" s="24" t="s">
        <v>15</v>
      </c>
      <c r="C20" s="87" t="s">
        <v>171</v>
      </c>
      <c r="D20" s="58" t="s">
        <v>172</v>
      </c>
      <c r="E20" s="63" t="s">
        <v>173</v>
      </c>
      <c r="F20" s="63" t="s">
        <v>174</v>
      </c>
      <c r="G20" s="89" t="s">
        <v>20</v>
      </c>
      <c r="H20" s="90"/>
      <c r="I20" s="56">
        <v>30</v>
      </c>
      <c r="J20" s="99">
        <f>0.9*I20</f>
        <v>27</v>
      </c>
      <c r="K20" s="99">
        <f>0.8*I20</f>
        <v>24</v>
      </c>
    </row>
    <row r="21" s="79" customFormat="true" ht="31.5" spans="1:11">
      <c r="A21" s="86"/>
      <c r="B21" s="24" t="s">
        <v>15</v>
      </c>
      <c r="C21" s="87" t="s">
        <v>175</v>
      </c>
      <c r="D21" s="58" t="s">
        <v>176</v>
      </c>
      <c r="E21" s="87"/>
      <c r="F21" s="87"/>
      <c r="G21" s="89" t="s">
        <v>20</v>
      </c>
      <c r="H21" s="90"/>
      <c r="I21" s="100">
        <v>0.3</v>
      </c>
      <c r="J21" s="100">
        <v>0.3</v>
      </c>
      <c r="K21" s="100">
        <v>0.3</v>
      </c>
    </row>
    <row r="22" s="79" customFormat="true" ht="78.75" spans="1:11">
      <c r="A22" s="86">
        <v>6</v>
      </c>
      <c r="B22" s="24" t="s">
        <v>15</v>
      </c>
      <c r="C22" s="87" t="s">
        <v>177</v>
      </c>
      <c r="D22" s="85" t="s">
        <v>178</v>
      </c>
      <c r="E22" s="63" t="s">
        <v>179</v>
      </c>
      <c r="F22" s="63" t="s">
        <v>180</v>
      </c>
      <c r="G22" s="89" t="s">
        <v>20</v>
      </c>
      <c r="H22" s="90"/>
      <c r="I22" s="56">
        <v>15</v>
      </c>
      <c r="J22" s="99">
        <f>0.9*I22</f>
        <v>13.5</v>
      </c>
      <c r="K22" s="99">
        <f>0.8*I22</f>
        <v>12</v>
      </c>
    </row>
    <row r="23" s="79" customFormat="true" ht="47.25" spans="1:11">
      <c r="A23" s="86"/>
      <c r="B23" s="24" t="s">
        <v>15</v>
      </c>
      <c r="C23" s="87" t="s">
        <v>181</v>
      </c>
      <c r="D23" s="58" t="s">
        <v>182</v>
      </c>
      <c r="E23" s="63" t="s">
        <v>141</v>
      </c>
      <c r="F23" s="87"/>
      <c r="G23" s="89" t="s">
        <v>20</v>
      </c>
      <c r="H23" s="90"/>
      <c r="I23" s="100">
        <v>0.5</v>
      </c>
      <c r="J23" s="100">
        <v>0.5</v>
      </c>
      <c r="K23" s="100">
        <v>0.5</v>
      </c>
    </row>
    <row r="24" s="79" customFormat="true" ht="31.5" spans="1:11">
      <c r="A24" s="86"/>
      <c r="B24" s="24" t="s">
        <v>15</v>
      </c>
      <c r="C24" s="87" t="s">
        <v>183</v>
      </c>
      <c r="D24" s="58" t="s">
        <v>184</v>
      </c>
      <c r="E24" s="87"/>
      <c r="F24" s="87"/>
      <c r="G24" s="89" t="s">
        <v>20</v>
      </c>
      <c r="H24" s="90"/>
      <c r="I24" s="100">
        <v>0.3</v>
      </c>
      <c r="J24" s="100">
        <v>0.3</v>
      </c>
      <c r="K24" s="100">
        <v>0.3</v>
      </c>
    </row>
    <row r="25" s="79" customFormat="true" ht="126" spans="1:11">
      <c r="A25" s="86">
        <v>7</v>
      </c>
      <c r="B25" s="24" t="s">
        <v>15</v>
      </c>
      <c r="C25" s="87" t="s">
        <v>185</v>
      </c>
      <c r="D25" s="85" t="s">
        <v>186</v>
      </c>
      <c r="E25" s="63" t="s">
        <v>187</v>
      </c>
      <c r="F25" s="63" t="s">
        <v>188</v>
      </c>
      <c r="G25" s="89" t="s">
        <v>20</v>
      </c>
      <c r="H25" s="91"/>
      <c r="I25" s="56">
        <v>29</v>
      </c>
      <c r="J25" s="99">
        <f>0.9*I25</f>
        <v>26.1</v>
      </c>
      <c r="K25" s="99">
        <f>0.8*I25</f>
        <v>23.2</v>
      </c>
    </row>
    <row r="26" s="79" customFormat="true" ht="47.25" spans="1:11">
      <c r="A26" s="86"/>
      <c r="B26" s="24" t="s">
        <v>15</v>
      </c>
      <c r="C26" s="87" t="s">
        <v>189</v>
      </c>
      <c r="D26" s="58" t="s">
        <v>190</v>
      </c>
      <c r="E26" s="63" t="s">
        <v>141</v>
      </c>
      <c r="F26" s="87"/>
      <c r="G26" s="89" t="s">
        <v>20</v>
      </c>
      <c r="H26" s="90"/>
      <c r="I26" s="100">
        <v>0.5</v>
      </c>
      <c r="J26" s="100">
        <v>0.5</v>
      </c>
      <c r="K26" s="100">
        <v>0.5</v>
      </c>
    </row>
    <row r="27" s="79" customFormat="true" ht="31.5" spans="1:11">
      <c r="A27" s="86"/>
      <c r="B27" s="24" t="s">
        <v>15</v>
      </c>
      <c r="C27" s="87" t="s">
        <v>191</v>
      </c>
      <c r="D27" s="58" t="s">
        <v>192</v>
      </c>
      <c r="E27" s="87"/>
      <c r="F27" s="87"/>
      <c r="G27" s="89" t="s">
        <v>20</v>
      </c>
      <c r="H27" s="90"/>
      <c r="I27" s="100">
        <v>0.3</v>
      </c>
      <c r="J27" s="100">
        <v>0.3</v>
      </c>
      <c r="K27" s="100">
        <v>0.3</v>
      </c>
    </row>
    <row r="28" s="79" customFormat="true" ht="126" spans="1:11">
      <c r="A28" s="86">
        <v>8</v>
      </c>
      <c r="B28" s="24" t="s">
        <v>15</v>
      </c>
      <c r="C28" s="87" t="s">
        <v>193</v>
      </c>
      <c r="D28" s="85" t="s">
        <v>194</v>
      </c>
      <c r="E28" s="63" t="s">
        <v>195</v>
      </c>
      <c r="F28" s="63" t="s">
        <v>196</v>
      </c>
      <c r="G28" s="89" t="s">
        <v>20</v>
      </c>
      <c r="H28" s="88" t="s">
        <v>168</v>
      </c>
      <c r="I28" s="56">
        <v>30</v>
      </c>
      <c r="J28" s="99">
        <f>0.9*I28</f>
        <v>27</v>
      </c>
      <c r="K28" s="99">
        <f>0.8*I28</f>
        <v>24</v>
      </c>
    </row>
    <row r="29" s="79" customFormat="true" ht="31.5" spans="1:11">
      <c r="A29" s="86"/>
      <c r="B29" s="24" t="s">
        <v>15</v>
      </c>
      <c r="C29" s="87" t="s">
        <v>197</v>
      </c>
      <c r="D29" s="58" t="s">
        <v>198</v>
      </c>
      <c r="E29" s="87"/>
      <c r="F29" s="87"/>
      <c r="G29" s="89" t="s">
        <v>20</v>
      </c>
      <c r="H29" s="88" t="s">
        <v>168</v>
      </c>
      <c r="I29" s="100">
        <v>0.3</v>
      </c>
      <c r="J29" s="100">
        <v>0.3</v>
      </c>
      <c r="K29" s="100">
        <v>0.3</v>
      </c>
    </row>
    <row r="30" s="79" customFormat="true" ht="110.25" spans="1:11">
      <c r="A30" s="86">
        <v>9</v>
      </c>
      <c r="B30" s="24" t="s">
        <v>15</v>
      </c>
      <c r="C30" s="87" t="s">
        <v>199</v>
      </c>
      <c r="D30" s="85" t="s">
        <v>200</v>
      </c>
      <c r="E30" s="63" t="s">
        <v>201</v>
      </c>
      <c r="F30" s="63" t="s">
        <v>202</v>
      </c>
      <c r="G30" s="89" t="s">
        <v>203</v>
      </c>
      <c r="H30" s="90"/>
      <c r="I30" s="56">
        <v>20</v>
      </c>
      <c r="J30" s="99">
        <f>0.9*I30</f>
        <v>18</v>
      </c>
      <c r="K30" s="99">
        <f>0.8*I30</f>
        <v>16</v>
      </c>
    </row>
    <row r="31" s="79" customFormat="true" ht="31.5" spans="1:11">
      <c r="A31" s="86"/>
      <c r="B31" s="24" t="s">
        <v>15</v>
      </c>
      <c r="C31" s="87" t="s">
        <v>204</v>
      </c>
      <c r="D31" s="58" t="s">
        <v>205</v>
      </c>
      <c r="E31" s="87"/>
      <c r="F31" s="87"/>
      <c r="G31" s="89" t="s">
        <v>203</v>
      </c>
      <c r="H31" s="90"/>
      <c r="I31" s="100">
        <v>0.3</v>
      </c>
      <c r="J31" s="100">
        <v>0.3</v>
      </c>
      <c r="K31" s="100">
        <v>0.3</v>
      </c>
    </row>
    <row r="32" s="79" customFormat="true" ht="94.5" spans="1:11">
      <c r="A32" s="86">
        <v>10</v>
      </c>
      <c r="B32" s="24" t="s">
        <v>15</v>
      </c>
      <c r="C32" s="87" t="s">
        <v>206</v>
      </c>
      <c r="D32" s="85" t="s">
        <v>207</v>
      </c>
      <c r="E32" s="63" t="s">
        <v>208</v>
      </c>
      <c r="F32" s="63" t="s">
        <v>209</v>
      </c>
      <c r="G32" s="89" t="s">
        <v>210</v>
      </c>
      <c r="H32" s="90"/>
      <c r="I32" s="56">
        <v>58</v>
      </c>
      <c r="J32" s="99">
        <f>0.9*I32</f>
        <v>52.2</v>
      </c>
      <c r="K32" s="99">
        <f>0.8*I32</f>
        <v>46.4</v>
      </c>
    </row>
    <row r="33" s="79" customFormat="true" ht="47.25" spans="1:11">
      <c r="A33" s="86"/>
      <c r="B33" s="24" t="s">
        <v>15</v>
      </c>
      <c r="C33" s="87" t="s">
        <v>211</v>
      </c>
      <c r="D33" s="58" t="s">
        <v>212</v>
      </c>
      <c r="E33" s="87"/>
      <c r="F33" s="87"/>
      <c r="G33" s="89" t="s">
        <v>210</v>
      </c>
      <c r="H33" s="90"/>
      <c r="I33" s="100">
        <v>0.5</v>
      </c>
      <c r="J33" s="100">
        <v>0.5</v>
      </c>
      <c r="K33" s="100">
        <v>0.5</v>
      </c>
    </row>
    <row r="34" s="79" customFormat="true" ht="31.5" spans="1:11">
      <c r="A34" s="86"/>
      <c r="B34" s="24" t="s">
        <v>15</v>
      </c>
      <c r="C34" s="87" t="s">
        <v>213</v>
      </c>
      <c r="D34" s="58" t="s">
        <v>214</v>
      </c>
      <c r="E34" s="87"/>
      <c r="F34" s="87"/>
      <c r="G34" s="89" t="s">
        <v>210</v>
      </c>
      <c r="H34" s="90"/>
      <c r="I34" s="100">
        <v>0.3</v>
      </c>
      <c r="J34" s="100">
        <v>0.3</v>
      </c>
      <c r="K34" s="100">
        <v>0.3</v>
      </c>
    </row>
    <row r="35" s="79" customFormat="true" ht="94.5" spans="1:11">
      <c r="A35" s="86">
        <v>11</v>
      </c>
      <c r="B35" s="24" t="s">
        <v>15</v>
      </c>
      <c r="C35" s="87" t="s">
        <v>215</v>
      </c>
      <c r="D35" s="85" t="s">
        <v>216</v>
      </c>
      <c r="E35" s="63" t="s">
        <v>217</v>
      </c>
      <c r="F35" s="63" t="s">
        <v>218</v>
      </c>
      <c r="G35" s="89" t="s">
        <v>210</v>
      </c>
      <c r="H35" s="90"/>
      <c r="I35" s="56">
        <v>80</v>
      </c>
      <c r="J35" s="99">
        <f>0.9*I35</f>
        <v>72</v>
      </c>
      <c r="K35" s="99">
        <f>0.8*I35</f>
        <v>64</v>
      </c>
    </row>
    <row r="36" s="79" customFormat="true" ht="31.5" spans="1:11">
      <c r="A36" s="86"/>
      <c r="B36" s="24" t="s">
        <v>15</v>
      </c>
      <c r="C36" s="87" t="s">
        <v>219</v>
      </c>
      <c r="D36" s="58" t="s">
        <v>220</v>
      </c>
      <c r="E36" s="87"/>
      <c r="F36" s="87"/>
      <c r="G36" s="89" t="s">
        <v>210</v>
      </c>
      <c r="H36" s="90"/>
      <c r="I36" s="100">
        <v>0.3</v>
      </c>
      <c r="J36" s="100">
        <v>0.3</v>
      </c>
      <c r="K36" s="100">
        <v>0.3</v>
      </c>
    </row>
    <row r="37" s="79" customFormat="true" ht="78.75" spans="1:11">
      <c r="A37" s="86">
        <v>12</v>
      </c>
      <c r="B37" s="24" t="s">
        <v>15</v>
      </c>
      <c r="C37" s="87" t="s">
        <v>221</v>
      </c>
      <c r="D37" s="58" t="s">
        <v>222</v>
      </c>
      <c r="E37" s="63" t="s">
        <v>223</v>
      </c>
      <c r="F37" s="63" t="s">
        <v>224</v>
      </c>
      <c r="G37" s="89" t="s">
        <v>225</v>
      </c>
      <c r="H37" s="90"/>
      <c r="I37" s="56">
        <v>74</v>
      </c>
      <c r="J37" s="99">
        <f>0.9*I37</f>
        <v>66.6</v>
      </c>
      <c r="K37" s="99">
        <f>0.8*I37</f>
        <v>59.2</v>
      </c>
    </row>
    <row r="38" s="79" customFormat="true" ht="47.25" spans="1:11">
      <c r="A38" s="86"/>
      <c r="B38" s="24" t="s">
        <v>15</v>
      </c>
      <c r="C38" s="87" t="s">
        <v>226</v>
      </c>
      <c r="D38" s="58" t="s">
        <v>227</v>
      </c>
      <c r="E38" s="87"/>
      <c r="F38" s="87"/>
      <c r="G38" s="89" t="s">
        <v>225</v>
      </c>
      <c r="H38" s="90"/>
      <c r="I38" s="100">
        <v>0.5</v>
      </c>
      <c r="J38" s="100">
        <v>0.5</v>
      </c>
      <c r="K38" s="100">
        <v>0.5</v>
      </c>
    </row>
    <row r="39" s="79" customFormat="true" ht="47.25" spans="1:11">
      <c r="A39" s="86"/>
      <c r="B39" s="24" t="s">
        <v>15</v>
      </c>
      <c r="C39" s="87" t="s">
        <v>228</v>
      </c>
      <c r="D39" s="58" t="s">
        <v>229</v>
      </c>
      <c r="E39" s="87"/>
      <c r="F39" s="87"/>
      <c r="G39" s="89" t="s">
        <v>225</v>
      </c>
      <c r="H39" s="90"/>
      <c r="I39" s="100">
        <v>0.5</v>
      </c>
      <c r="J39" s="100">
        <v>0.5</v>
      </c>
      <c r="K39" s="100">
        <v>0.5</v>
      </c>
    </row>
    <row r="40" s="79" customFormat="true" ht="47.25" spans="1:11">
      <c r="A40" s="86"/>
      <c r="B40" s="24" t="s">
        <v>15</v>
      </c>
      <c r="C40" s="87" t="s">
        <v>230</v>
      </c>
      <c r="D40" s="58" t="s">
        <v>231</v>
      </c>
      <c r="E40" s="87"/>
      <c r="F40" s="87"/>
      <c r="G40" s="89" t="s">
        <v>225</v>
      </c>
      <c r="H40" s="90"/>
      <c r="I40" s="100">
        <v>0.3</v>
      </c>
      <c r="J40" s="100">
        <v>0.3</v>
      </c>
      <c r="K40" s="100">
        <v>0.3</v>
      </c>
    </row>
    <row r="41" s="79" customFormat="true" ht="94.5" spans="1:11">
      <c r="A41" s="86">
        <v>13</v>
      </c>
      <c r="B41" s="24" t="s">
        <v>15</v>
      </c>
      <c r="C41" s="87" t="s">
        <v>232</v>
      </c>
      <c r="D41" s="88" t="s">
        <v>233</v>
      </c>
      <c r="E41" s="88" t="s">
        <v>234</v>
      </c>
      <c r="F41" s="88" t="s">
        <v>235</v>
      </c>
      <c r="G41" s="89" t="s">
        <v>236</v>
      </c>
      <c r="H41" s="90"/>
      <c r="I41" s="56">
        <v>16</v>
      </c>
      <c r="J41" s="99">
        <f>0.9*I41</f>
        <v>14.4</v>
      </c>
      <c r="K41" s="99">
        <f>0.8*I41</f>
        <v>12.8</v>
      </c>
    </row>
    <row r="42" s="80" customFormat="true" ht="31.5" spans="1:11">
      <c r="A42" s="86"/>
      <c r="B42" s="24" t="s">
        <v>15</v>
      </c>
      <c r="C42" s="87" t="s">
        <v>237</v>
      </c>
      <c r="D42" s="88" t="s">
        <v>238</v>
      </c>
      <c r="E42" s="90"/>
      <c r="F42" s="90"/>
      <c r="G42" s="89" t="s">
        <v>236</v>
      </c>
      <c r="H42" s="90"/>
      <c r="I42" s="100">
        <v>0.3</v>
      </c>
      <c r="J42" s="100">
        <v>0.3</v>
      </c>
      <c r="K42" s="100">
        <v>0.3</v>
      </c>
    </row>
    <row r="43" s="80" customFormat="true" ht="94.5" spans="1:11">
      <c r="A43" s="86">
        <v>14</v>
      </c>
      <c r="B43" s="24" t="s">
        <v>15</v>
      </c>
      <c r="C43" s="87" t="s">
        <v>239</v>
      </c>
      <c r="D43" s="88" t="s">
        <v>240</v>
      </c>
      <c r="E43" s="88" t="s">
        <v>241</v>
      </c>
      <c r="F43" s="88" t="s">
        <v>242</v>
      </c>
      <c r="G43" s="89" t="s">
        <v>20</v>
      </c>
      <c r="H43" s="90"/>
      <c r="I43" s="56">
        <v>61</v>
      </c>
      <c r="J43" s="99">
        <f>0.9*I43</f>
        <v>54.9</v>
      </c>
      <c r="K43" s="99">
        <f>0.8*I43</f>
        <v>48.8</v>
      </c>
    </row>
    <row r="44" s="80" customFormat="true" ht="31.5" spans="1:11">
      <c r="A44" s="86"/>
      <c r="B44" s="24" t="s">
        <v>15</v>
      </c>
      <c r="C44" s="87" t="s">
        <v>243</v>
      </c>
      <c r="D44" s="88" t="s">
        <v>244</v>
      </c>
      <c r="E44" s="90"/>
      <c r="F44" s="90"/>
      <c r="G44" s="89" t="s">
        <v>20</v>
      </c>
      <c r="H44" s="90"/>
      <c r="I44" s="100">
        <v>0.3</v>
      </c>
      <c r="J44" s="100">
        <v>0.3</v>
      </c>
      <c r="K44" s="100">
        <v>0.3</v>
      </c>
    </row>
    <row r="45" s="80" customFormat="true" ht="94.5" spans="1:11">
      <c r="A45" s="86">
        <v>15</v>
      </c>
      <c r="B45" s="24" t="s">
        <v>15</v>
      </c>
      <c r="C45" s="87" t="s">
        <v>245</v>
      </c>
      <c r="D45" s="88" t="s">
        <v>246</v>
      </c>
      <c r="E45" s="88" t="s">
        <v>247</v>
      </c>
      <c r="F45" s="88" t="s">
        <v>248</v>
      </c>
      <c r="G45" s="89" t="s">
        <v>20</v>
      </c>
      <c r="H45" s="90"/>
      <c r="I45" s="56">
        <v>62</v>
      </c>
      <c r="J45" s="99">
        <f>0.9*I45</f>
        <v>55.8</v>
      </c>
      <c r="K45" s="99">
        <f>0.8*I45</f>
        <v>49.6</v>
      </c>
    </row>
    <row r="46" s="80" customFormat="true" ht="47.25" spans="1:11">
      <c r="A46" s="86"/>
      <c r="B46" s="24" t="s">
        <v>15</v>
      </c>
      <c r="C46" s="87" t="s">
        <v>249</v>
      </c>
      <c r="D46" s="88" t="s">
        <v>250</v>
      </c>
      <c r="E46" s="90"/>
      <c r="F46" s="90"/>
      <c r="G46" s="89" t="s">
        <v>251</v>
      </c>
      <c r="H46" s="90"/>
      <c r="I46" s="100">
        <v>0.5</v>
      </c>
      <c r="J46" s="100">
        <v>0.5</v>
      </c>
      <c r="K46" s="100">
        <v>0.5</v>
      </c>
    </row>
    <row r="47" s="80" customFormat="true" ht="47.25" spans="1:11">
      <c r="A47" s="86"/>
      <c r="B47" s="24" t="s">
        <v>15</v>
      </c>
      <c r="C47" s="87" t="s">
        <v>252</v>
      </c>
      <c r="D47" s="88" t="s">
        <v>253</v>
      </c>
      <c r="E47" s="90"/>
      <c r="F47" s="90"/>
      <c r="G47" s="89" t="s">
        <v>20</v>
      </c>
      <c r="H47" s="90"/>
      <c r="I47" s="100">
        <v>0.5</v>
      </c>
      <c r="J47" s="100">
        <v>0.5</v>
      </c>
      <c r="K47" s="100">
        <v>0.5</v>
      </c>
    </row>
    <row r="48" s="80" customFormat="true" ht="31.5" spans="1:11">
      <c r="A48" s="86"/>
      <c r="B48" s="24" t="s">
        <v>15</v>
      </c>
      <c r="C48" s="87" t="s">
        <v>254</v>
      </c>
      <c r="D48" s="88" t="s">
        <v>255</v>
      </c>
      <c r="E48" s="90"/>
      <c r="F48" s="90"/>
      <c r="G48" s="89" t="s">
        <v>20</v>
      </c>
      <c r="H48" s="90"/>
      <c r="I48" s="100">
        <v>0.3</v>
      </c>
      <c r="J48" s="100">
        <v>0.3</v>
      </c>
      <c r="K48" s="100">
        <v>0.3</v>
      </c>
    </row>
    <row r="49" s="80" customFormat="true" ht="126" spans="1:11">
      <c r="A49" s="86">
        <v>16</v>
      </c>
      <c r="B49" s="24" t="s">
        <v>15</v>
      </c>
      <c r="C49" s="87" t="s">
        <v>256</v>
      </c>
      <c r="D49" s="88" t="s">
        <v>257</v>
      </c>
      <c r="E49" s="63" t="s">
        <v>258</v>
      </c>
      <c r="F49" s="88" t="s">
        <v>259</v>
      </c>
      <c r="G49" s="89" t="s">
        <v>260</v>
      </c>
      <c r="H49" s="90"/>
      <c r="I49" s="56">
        <v>62</v>
      </c>
      <c r="J49" s="99">
        <f>0.9*I49</f>
        <v>55.8</v>
      </c>
      <c r="K49" s="99">
        <f>0.8*I49</f>
        <v>49.6</v>
      </c>
    </row>
    <row r="50" s="80" customFormat="true" ht="31.5" spans="1:11">
      <c r="A50" s="86"/>
      <c r="B50" s="24" t="s">
        <v>15</v>
      </c>
      <c r="C50" s="87" t="s">
        <v>261</v>
      </c>
      <c r="D50" s="88" t="s">
        <v>262</v>
      </c>
      <c r="E50" s="25"/>
      <c r="F50" s="90"/>
      <c r="G50" s="89" t="s">
        <v>260</v>
      </c>
      <c r="H50" s="90"/>
      <c r="I50" s="100">
        <v>0.3</v>
      </c>
      <c r="J50" s="100">
        <v>0.3</v>
      </c>
      <c r="K50" s="100">
        <v>0.3</v>
      </c>
    </row>
    <row r="51" s="80" customFormat="true" ht="126" spans="1:11">
      <c r="A51" s="86">
        <v>17</v>
      </c>
      <c r="B51" s="24" t="s">
        <v>15</v>
      </c>
      <c r="C51" s="87" t="s">
        <v>263</v>
      </c>
      <c r="D51" s="88" t="s">
        <v>264</v>
      </c>
      <c r="E51" s="58" t="s">
        <v>265</v>
      </c>
      <c r="F51" s="58" t="s">
        <v>266</v>
      </c>
      <c r="G51" s="62" t="s">
        <v>20</v>
      </c>
      <c r="H51" s="58" t="s">
        <v>267</v>
      </c>
      <c r="I51" s="56">
        <v>90</v>
      </c>
      <c r="J51" s="99">
        <f>0.9*I51</f>
        <v>81</v>
      </c>
      <c r="K51" s="99">
        <f>0.8*I51</f>
        <v>72</v>
      </c>
    </row>
    <row r="52" s="80" customFormat="true" ht="31.5" spans="1:11">
      <c r="A52" s="86"/>
      <c r="B52" s="24" t="s">
        <v>15</v>
      </c>
      <c r="C52" s="87" t="s">
        <v>268</v>
      </c>
      <c r="D52" s="88" t="s">
        <v>269</v>
      </c>
      <c r="E52" s="57"/>
      <c r="F52" s="57"/>
      <c r="G52" s="89" t="s">
        <v>20</v>
      </c>
      <c r="H52" s="57"/>
      <c r="I52" s="100">
        <v>0.3</v>
      </c>
      <c r="J52" s="100">
        <v>0.3</v>
      </c>
      <c r="K52" s="100">
        <v>0.3</v>
      </c>
    </row>
    <row r="53" s="80" customFormat="true" ht="126" spans="1:11">
      <c r="A53" s="86">
        <v>18</v>
      </c>
      <c r="B53" s="24" t="s">
        <v>15</v>
      </c>
      <c r="C53" s="87" t="s">
        <v>270</v>
      </c>
      <c r="D53" s="88" t="s">
        <v>271</v>
      </c>
      <c r="E53" s="92" t="s">
        <v>272</v>
      </c>
      <c r="F53" s="92" t="s">
        <v>273</v>
      </c>
      <c r="G53" s="89" t="s">
        <v>20</v>
      </c>
      <c r="H53" s="90"/>
      <c r="I53" s="56">
        <v>90</v>
      </c>
      <c r="J53" s="99">
        <f>0.9*I53</f>
        <v>81</v>
      </c>
      <c r="K53" s="99">
        <f>0.8*I53</f>
        <v>72</v>
      </c>
    </row>
    <row r="54" s="80" customFormat="true" ht="31.5" spans="1:11">
      <c r="A54" s="86"/>
      <c r="B54" s="24" t="s">
        <v>15</v>
      </c>
      <c r="C54" s="87" t="s">
        <v>274</v>
      </c>
      <c r="D54" s="88" t="s">
        <v>275</v>
      </c>
      <c r="E54" s="93"/>
      <c r="F54" s="93"/>
      <c r="G54" s="89" t="s">
        <v>20</v>
      </c>
      <c r="H54" s="93"/>
      <c r="I54" s="100">
        <v>0.3</v>
      </c>
      <c r="J54" s="100">
        <v>0.3</v>
      </c>
      <c r="K54" s="100">
        <v>0.3</v>
      </c>
    </row>
  </sheetData>
  <autoFilter ref="A1:K54">
    <extLst/>
  </autoFilter>
  <mergeCells count="21">
    <mergeCell ref="A1:K1"/>
    <mergeCell ref="A2:K2"/>
    <mergeCell ref="A3:K3"/>
    <mergeCell ref="A6:A12"/>
    <mergeCell ref="A13:A14"/>
    <mergeCell ref="A15:A17"/>
    <mergeCell ref="A18:A19"/>
    <mergeCell ref="A20:A21"/>
    <mergeCell ref="A22:A24"/>
    <mergeCell ref="A25:A27"/>
    <mergeCell ref="A28:A29"/>
    <mergeCell ref="A30:A31"/>
    <mergeCell ref="A32:A34"/>
    <mergeCell ref="A35:A36"/>
    <mergeCell ref="A37:A40"/>
    <mergeCell ref="A41:A42"/>
    <mergeCell ref="A43:A44"/>
    <mergeCell ref="A45:A48"/>
    <mergeCell ref="A49:A50"/>
    <mergeCell ref="A51:A52"/>
    <mergeCell ref="A53:A5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9"/>
  <sheetViews>
    <sheetView zoomScale="80" zoomScaleNormal="80" topLeftCell="D1" workbookViewId="0">
      <selection activeCell="A1" sqref="A1"/>
    </sheetView>
  </sheetViews>
  <sheetFormatPr defaultColWidth="9.025" defaultRowHeight="14.25"/>
  <cols>
    <col min="1" max="1" width="7.25" style="48" customWidth="true"/>
    <col min="2" max="2" width="12" style="49" customWidth="true"/>
    <col min="3" max="3" width="18.125" style="49" customWidth="true"/>
    <col min="4" max="4" width="21.125" style="50" customWidth="true"/>
    <col min="5" max="5" width="28.9416666666667" style="2" customWidth="true"/>
    <col min="6" max="6" width="49.125" style="2" customWidth="true"/>
    <col min="7" max="7" width="10.125" style="2" customWidth="true"/>
    <col min="8" max="8" width="38.75" style="2" customWidth="true"/>
    <col min="9" max="9" width="16.2416666666667" style="51" customWidth="true"/>
    <col min="10" max="10" width="16.7166666666667" style="2" customWidth="true"/>
    <col min="11" max="11" width="15.3083333333333" style="2" customWidth="true"/>
    <col min="12" max="16384" width="9.025" style="2"/>
  </cols>
  <sheetData>
    <row r="1" s="2" customFormat="true" ht="24" customHeight="true" spans="1:9">
      <c r="A1" s="52" t="s">
        <v>276</v>
      </c>
      <c r="B1" s="49"/>
      <c r="C1" s="49"/>
      <c r="D1" s="50"/>
      <c r="E1" s="60"/>
      <c r="F1" s="60"/>
      <c r="H1" s="61"/>
      <c r="I1" s="51"/>
    </row>
    <row r="2" s="47" customFormat="true" ht="36" customHeight="true" spans="1:11">
      <c r="A2" s="53" t="s">
        <v>277</v>
      </c>
      <c r="B2" s="53"/>
      <c r="C2" s="53"/>
      <c r="D2" s="53"/>
      <c r="E2" s="53"/>
      <c r="F2" s="53"/>
      <c r="G2" s="53"/>
      <c r="H2" s="53"/>
      <c r="I2" s="53"/>
      <c r="J2" s="53"/>
      <c r="K2" s="69"/>
    </row>
    <row r="3" s="2" customFormat="true" ht="261" customHeight="true" spans="1:11">
      <c r="A3" s="54" t="s">
        <v>278</v>
      </c>
      <c r="B3" s="55"/>
      <c r="C3" s="55"/>
      <c r="D3" s="55"/>
      <c r="E3" s="55"/>
      <c r="F3" s="55"/>
      <c r="G3" s="55"/>
      <c r="H3" s="55"/>
      <c r="I3" s="55"/>
      <c r="J3" s="55"/>
      <c r="K3" s="70"/>
    </row>
    <row r="4" s="2" customFormat="true" ht="60" customHeight="true" spans="1:11">
      <c r="A4" s="40" t="s">
        <v>3</v>
      </c>
      <c r="B4" s="40" t="s">
        <v>4</v>
      </c>
      <c r="C4" s="40" t="s">
        <v>5</v>
      </c>
      <c r="D4" s="40" t="s">
        <v>6</v>
      </c>
      <c r="E4" s="40" t="s">
        <v>7</v>
      </c>
      <c r="F4" s="40" t="s">
        <v>8</v>
      </c>
      <c r="G4" s="40" t="s">
        <v>9</v>
      </c>
      <c r="H4" s="40" t="s">
        <v>10</v>
      </c>
      <c r="I4" s="39" t="s">
        <v>11</v>
      </c>
      <c r="J4" s="39" t="s">
        <v>12</v>
      </c>
      <c r="K4" s="40" t="s">
        <v>13</v>
      </c>
    </row>
    <row r="5" s="2" customFormat="true" ht="95" customHeight="true" spans="1:11">
      <c r="A5" s="56">
        <v>1</v>
      </c>
      <c r="B5" s="56" t="s">
        <v>279</v>
      </c>
      <c r="C5" s="124" t="s">
        <v>280</v>
      </c>
      <c r="D5" s="58" t="s">
        <v>281</v>
      </c>
      <c r="E5" s="58" t="s">
        <v>282</v>
      </c>
      <c r="F5" s="58" t="s">
        <v>283</v>
      </c>
      <c r="G5" s="62" t="s">
        <v>20</v>
      </c>
      <c r="H5" s="63" t="s">
        <v>284</v>
      </c>
      <c r="I5" s="71">
        <v>15</v>
      </c>
      <c r="J5" s="71">
        <f>0.9*I5</f>
        <v>13.5</v>
      </c>
      <c r="K5" s="24">
        <f>0.8*I5</f>
        <v>12</v>
      </c>
    </row>
    <row r="6" s="2" customFormat="true" ht="60" customHeight="true" spans="1:11">
      <c r="A6" s="56">
        <v>2</v>
      </c>
      <c r="B6" s="56" t="s">
        <v>279</v>
      </c>
      <c r="C6" s="125" t="s">
        <v>285</v>
      </c>
      <c r="D6" s="58" t="s">
        <v>286</v>
      </c>
      <c r="E6" s="58" t="s">
        <v>287</v>
      </c>
      <c r="F6" s="58" t="s">
        <v>288</v>
      </c>
      <c r="G6" s="62" t="s">
        <v>289</v>
      </c>
      <c r="H6" s="63" t="s">
        <v>290</v>
      </c>
      <c r="I6" s="71">
        <v>20</v>
      </c>
      <c r="J6" s="71">
        <f t="shared" ref="J6:J49" si="0">0.9*I6</f>
        <v>18</v>
      </c>
      <c r="K6" s="24">
        <f t="shared" ref="K6:K49" si="1">0.8*I6</f>
        <v>16</v>
      </c>
    </row>
    <row r="7" s="2" customFormat="true" ht="67" customHeight="true" spans="1:11">
      <c r="A7" s="56">
        <v>3</v>
      </c>
      <c r="B7" s="56" t="s">
        <v>279</v>
      </c>
      <c r="C7" s="125" t="s">
        <v>291</v>
      </c>
      <c r="D7" s="58" t="s">
        <v>292</v>
      </c>
      <c r="E7" s="58" t="s">
        <v>293</v>
      </c>
      <c r="F7" s="58" t="s">
        <v>288</v>
      </c>
      <c r="G7" s="62" t="s">
        <v>294</v>
      </c>
      <c r="H7" s="63"/>
      <c r="I7" s="71">
        <v>40</v>
      </c>
      <c r="J7" s="71">
        <f t="shared" si="0"/>
        <v>36</v>
      </c>
      <c r="K7" s="24">
        <f t="shared" si="1"/>
        <v>32</v>
      </c>
    </row>
    <row r="8" s="2" customFormat="true" ht="55" customHeight="true" spans="1:11">
      <c r="A8" s="56">
        <v>4</v>
      </c>
      <c r="B8" s="56" t="s">
        <v>15</v>
      </c>
      <c r="C8" s="125" t="s">
        <v>295</v>
      </c>
      <c r="D8" s="58" t="s">
        <v>296</v>
      </c>
      <c r="E8" s="58" t="s">
        <v>297</v>
      </c>
      <c r="F8" s="58" t="s">
        <v>298</v>
      </c>
      <c r="G8" s="64" t="s">
        <v>294</v>
      </c>
      <c r="H8" s="63" t="s">
        <v>299</v>
      </c>
      <c r="I8" s="71">
        <v>124</v>
      </c>
      <c r="J8" s="71">
        <f t="shared" si="0"/>
        <v>111.6</v>
      </c>
      <c r="K8" s="24">
        <f t="shared" si="1"/>
        <v>99.2</v>
      </c>
    </row>
    <row r="9" s="2" customFormat="true" ht="79" customHeight="true" spans="1:11">
      <c r="A9" s="56">
        <v>5</v>
      </c>
      <c r="B9" s="56" t="s">
        <v>15</v>
      </c>
      <c r="C9" s="124" t="s">
        <v>300</v>
      </c>
      <c r="D9" s="58" t="s">
        <v>301</v>
      </c>
      <c r="E9" s="58" t="s">
        <v>302</v>
      </c>
      <c r="F9" s="58" t="s">
        <v>303</v>
      </c>
      <c r="G9" s="62" t="s">
        <v>20</v>
      </c>
      <c r="H9" s="63" t="s">
        <v>304</v>
      </c>
      <c r="I9" s="71">
        <v>200</v>
      </c>
      <c r="J9" s="71">
        <f t="shared" si="0"/>
        <v>180</v>
      </c>
      <c r="K9" s="24">
        <f t="shared" si="1"/>
        <v>160</v>
      </c>
    </row>
    <row r="10" s="2" customFormat="true" ht="119" customHeight="true" spans="1:11">
      <c r="A10" s="56">
        <v>6</v>
      </c>
      <c r="B10" s="56" t="s">
        <v>305</v>
      </c>
      <c r="C10" s="124" t="s">
        <v>306</v>
      </c>
      <c r="D10" s="58" t="s">
        <v>307</v>
      </c>
      <c r="E10" s="58" t="s">
        <v>308</v>
      </c>
      <c r="F10" s="58" t="s">
        <v>309</v>
      </c>
      <c r="G10" s="62" t="s">
        <v>289</v>
      </c>
      <c r="H10" s="63"/>
      <c r="I10" s="71">
        <v>1100</v>
      </c>
      <c r="J10" s="71">
        <f t="shared" si="0"/>
        <v>990</v>
      </c>
      <c r="K10" s="24">
        <f t="shared" si="1"/>
        <v>880</v>
      </c>
    </row>
    <row r="11" s="2" customFormat="true" ht="62" customHeight="true" spans="1:11">
      <c r="A11" s="56"/>
      <c r="B11" s="56" t="s">
        <v>305</v>
      </c>
      <c r="C11" s="124" t="s">
        <v>310</v>
      </c>
      <c r="D11" s="58" t="s">
        <v>311</v>
      </c>
      <c r="E11" s="58"/>
      <c r="F11" s="58"/>
      <c r="G11" s="64" t="s">
        <v>20</v>
      </c>
      <c r="H11" s="63"/>
      <c r="I11" s="71">
        <v>500</v>
      </c>
      <c r="J11" s="71">
        <f t="shared" si="0"/>
        <v>450</v>
      </c>
      <c r="K11" s="24">
        <f t="shared" si="1"/>
        <v>400</v>
      </c>
    </row>
    <row r="12" s="2" customFormat="true" ht="62" customHeight="true" spans="1:11">
      <c r="A12" s="56"/>
      <c r="B12" s="56" t="s">
        <v>305</v>
      </c>
      <c r="C12" s="124" t="s">
        <v>312</v>
      </c>
      <c r="D12" s="58" t="s">
        <v>313</v>
      </c>
      <c r="E12" s="58"/>
      <c r="F12" s="58"/>
      <c r="G12" s="64" t="s">
        <v>20</v>
      </c>
      <c r="H12" s="63"/>
      <c r="I12" s="71">
        <v>260</v>
      </c>
      <c r="J12" s="71">
        <f t="shared" si="0"/>
        <v>234</v>
      </c>
      <c r="K12" s="24">
        <f t="shared" si="1"/>
        <v>208</v>
      </c>
    </row>
    <row r="13" s="2" customFormat="true" ht="121" customHeight="true" spans="1:11">
      <c r="A13" s="56">
        <v>7</v>
      </c>
      <c r="B13" s="56" t="s">
        <v>305</v>
      </c>
      <c r="C13" s="124" t="s">
        <v>314</v>
      </c>
      <c r="D13" s="58" t="s">
        <v>315</v>
      </c>
      <c r="E13" s="58" t="s">
        <v>316</v>
      </c>
      <c r="F13" s="58" t="s">
        <v>317</v>
      </c>
      <c r="G13" s="62" t="s">
        <v>289</v>
      </c>
      <c r="H13" s="63" t="s">
        <v>318</v>
      </c>
      <c r="I13" s="71">
        <v>1500</v>
      </c>
      <c r="J13" s="71">
        <f t="shared" si="0"/>
        <v>1350</v>
      </c>
      <c r="K13" s="24">
        <f t="shared" si="1"/>
        <v>1200</v>
      </c>
    </row>
    <row r="14" s="2" customFormat="true" ht="78" customHeight="true" spans="1:11">
      <c r="A14" s="56"/>
      <c r="B14" s="56" t="s">
        <v>305</v>
      </c>
      <c r="C14" s="124" t="s">
        <v>319</v>
      </c>
      <c r="D14" s="58" t="s">
        <v>320</v>
      </c>
      <c r="E14" s="58"/>
      <c r="F14" s="58"/>
      <c r="G14" s="64" t="s">
        <v>20</v>
      </c>
      <c r="H14" s="63"/>
      <c r="I14" s="71">
        <v>500</v>
      </c>
      <c r="J14" s="71">
        <f t="shared" si="0"/>
        <v>450</v>
      </c>
      <c r="K14" s="24">
        <f t="shared" si="1"/>
        <v>400</v>
      </c>
    </row>
    <row r="15" s="2" customFormat="true" ht="70" customHeight="true" spans="1:11">
      <c r="A15" s="56"/>
      <c r="B15" s="56" t="s">
        <v>305</v>
      </c>
      <c r="C15" s="124" t="s">
        <v>321</v>
      </c>
      <c r="D15" s="58" t="s">
        <v>322</v>
      </c>
      <c r="E15" s="58"/>
      <c r="F15" s="58"/>
      <c r="G15" s="64" t="s">
        <v>20</v>
      </c>
      <c r="H15" s="63"/>
      <c r="I15" s="71">
        <v>260</v>
      </c>
      <c r="J15" s="71">
        <f t="shared" si="0"/>
        <v>234</v>
      </c>
      <c r="K15" s="24">
        <f t="shared" si="1"/>
        <v>208</v>
      </c>
    </row>
    <row r="16" s="2" customFormat="true" ht="93" customHeight="true" spans="1:11">
      <c r="A16" s="56">
        <v>8</v>
      </c>
      <c r="B16" s="56" t="s">
        <v>305</v>
      </c>
      <c r="C16" s="124" t="s">
        <v>323</v>
      </c>
      <c r="D16" s="58" t="s">
        <v>324</v>
      </c>
      <c r="E16" s="58" t="s">
        <v>325</v>
      </c>
      <c r="F16" s="58" t="s">
        <v>326</v>
      </c>
      <c r="G16" s="65" t="s">
        <v>289</v>
      </c>
      <c r="H16" s="63"/>
      <c r="I16" s="71">
        <v>1500</v>
      </c>
      <c r="J16" s="71">
        <f t="shared" si="0"/>
        <v>1350</v>
      </c>
      <c r="K16" s="24">
        <f t="shared" si="1"/>
        <v>1200</v>
      </c>
    </row>
    <row r="17" s="2" customFormat="true" ht="78" customHeight="true" spans="1:11">
      <c r="A17" s="56"/>
      <c r="B17" s="56" t="s">
        <v>305</v>
      </c>
      <c r="C17" s="124" t="s">
        <v>327</v>
      </c>
      <c r="D17" s="58" t="s">
        <v>328</v>
      </c>
      <c r="E17" s="58"/>
      <c r="F17" s="58"/>
      <c r="G17" s="64" t="s">
        <v>20</v>
      </c>
      <c r="H17" s="63"/>
      <c r="I17" s="71">
        <v>400</v>
      </c>
      <c r="J17" s="71">
        <f t="shared" si="0"/>
        <v>360</v>
      </c>
      <c r="K17" s="24">
        <f t="shared" si="1"/>
        <v>320</v>
      </c>
    </row>
    <row r="18" s="2" customFormat="true" ht="97" customHeight="true" spans="1:11">
      <c r="A18" s="56">
        <v>9</v>
      </c>
      <c r="B18" s="56" t="s">
        <v>305</v>
      </c>
      <c r="C18" s="124" t="s">
        <v>329</v>
      </c>
      <c r="D18" s="58" t="s">
        <v>330</v>
      </c>
      <c r="E18" s="58" t="s">
        <v>331</v>
      </c>
      <c r="F18" s="58" t="s">
        <v>332</v>
      </c>
      <c r="G18" s="62" t="s">
        <v>289</v>
      </c>
      <c r="H18" s="63" t="s">
        <v>333</v>
      </c>
      <c r="I18" s="71">
        <v>1900</v>
      </c>
      <c r="J18" s="71">
        <f t="shared" si="0"/>
        <v>1710</v>
      </c>
      <c r="K18" s="24">
        <f t="shared" si="1"/>
        <v>1520</v>
      </c>
    </row>
    <row r="19" s="2" customFormat="true" ht="78" customHeight="true" spans="1:11">
      <c r="A19" s="56"/>
      <c r="B19" s="56" t="s">
        <v>305</v>
      </c>
      <c r="C19" s="124" t="s">
        <v>334</v>
      </c>
      <c r="D19" s="58" t="s">
        <v>335</v>
      </c>
      <c r="E19" s="58"/>
      <c r="F19" s="58"/>
      <c r="G19" s="64" t="s">
        <v>20</v>
      </c>
      <c r="H19" s="63"/>
      <c r="I19" s="71">
        <v>400</v>
      </c>
      <c r="J19" s="71">
        <f t="shared" si="0"/>
        <v>360</v>
      </c>
      <c r="K19" s="24">
        <f t="shared" si="1"/>
        <v>320</v>
      </c>
    </row>
    <row r="20" s="2" customFormat="true" ht="109" customHeight="true" spans="1:11">
      <c r="A20" s="56">
        <v>10</v>
      </c>
      <c r="B20" s="56" t="s">
        <v>15</v>
      </c>
      <c r="C20" s="124" t="s">
        <v>336</v>
      </c>
      <c r="D20" s="58" t="s">
        <v>337</v>
      </c>
      <c r="E20" s="58" t="s">
        <v>338</v>
      </c>
      <c r="F20" s="63" t="s">
        <v>339</v>
      </c>
      <c r="G20" s="62" t="s">
        <v>340</v>
      </c>
      <c r="H20" s="63" t="s">
        <v>341</v>
      </c>
      <c r="I20" s="72">
        <v>388</v>
      </c>
      <c r="J20" s="71">
        <f t="shared" si="0"/>
        <v>349.2</v>
      </c>
      <c r="K20" s="24">
        <f t="shared" si="1"/>
        <v>310.4</v>
      </c>
    </row>
    <row r="21" s="2" customFormat="true" ht="70" customHeight="true" spans="1:11">
      <c r="A21" s="56">
        <v>11</v>
      </c>
      <c r="B21" s="56" t="s">
        <v>15</v>
      </c>
      <c r="C21" s="124" t="s">
        <v>342</v>
      </c>
      <c r="D21" s="58" t="s">
        <v>343</v>
      </c>
      <c r="E21" s="58" t="s">
        <v>344</v>
      </c>
      <c r="F21" s="58" t="s">
        <v>345</v>
      </c>
      <c r="G21" s="64" t="s">
        <v>20</v>
      </c>
      <c r="H21" s="66" t="s">
        <v>346</v>
      </c>
      <c r="I21" s="73" t="s">
        <v>346</v>
      </c>
      <c r="J21" s="73" t="s">
        <v>346</v>
      </c>
      <c r="K21" s="62" t="s">
        <v>346</v>
      </c>
    </row>
    <row r="22" s="2" customFormat="true" ht="52" customHeight="true" spans="1:11">
      <c r="A22" s="56">
        <v>12</v>
      </c>
      <c r="B22" s="56" t="s">
        <v>15</v>
      </c>
      <c r="C22" s="124" t="s">
        <v>347</v>
      </c>
      <c r="D22" s="58" t="s">
        <v>348</v>
      </c>
      <c r="E22" s="58" t="s">
        <v>349</v>
      </c>
      <c r="F22" s="58" t="s">
        <v>350</v>
      </c>
      <c r="G22" s="64" t="s">
        <v>20</v>
      </c>
      <c r="H22" s="66" t="s">
        <v>346</v>
      </c>
      <c r="I22" s="73" t="s">
        <v>346</v>
      </c>
      <c r="J22" s="73" t="s">
        <v>346</v>
      </c>
      <c r="K22" s="62" t="s">
        <v>346</v>
      </c>
    </row>
    <row r="23" s="2" customFormat="true" ht="66" customHeight="true" spans="1:11">
      <c r="A23" s="56">
        <v>13</v>
      </c>
      <c r="B23" s="56" t="s">
        <v>15</v>
      </c>
      <c r="C23" s="124" t="s">
        <v>351</v>
      </c>
      <c r="D23" s="58" t="s">
        <v>352</v>
      </c>
      <c r="E23" s="58" t="s">
        <v>353</v>
      </c>
      <c r="F23" s="58" t="s">
        <v>354</v>
      </c>
      <c r="G23" s="62" t="s">
        <v>20</v>
      </c>
      <c r="H23" s="63"/>
      <c r="I23" s="71">
        <v>455</v>
      </c>
      <c r="J23" s="71">
        <f t="shared" si="0"/>
        <v>409.5</v>
      </c>
      <c r="K23" s="24">
        <f t="shared" si="1"/>
        <v>364</v>
      </c>
    </row>
    <row r="24" s="2" customFormat="true" ht="70" customHeight="true" spans="1:11">
      <c r="A24" s="56">
        <v>14</v>
      </c>
      <c r="B24" s="56" t="s">
        <v>305</v>
      </c>
      <c r="C24" s="124" t="s">
        <v>355</v>
      </c>
      <c r="D24" s="58" t="s">
        <v>356</v>
      </c>
      <c r="E24" s="58" t="s">
        <v>357</v>
      </c>
      <c r="F24" s="58" t="s">
        <v>358</v>
      </c>
      <c r="G24" s="62" t="s">
        <v>20</v>
      </c>
      <c r="H24" s="63"/>
      <c r="I24" s="71">
        <v>762</v>
      </c>
      <c r="J24" s="71">
        <f t="shared" si="0"/>
        <v>685.8</v>
      </c>
      <c r="K24" s="24">
        <f t="shared" si="1"/>
        <v>609.6</v>
      </c>
    </row>
    <row r="25" s="2" customFormat="true" ht="62" customHeight="true" spans="1:11">
      <c r="A25" s="56"/>
      <c r="B25" s="56" t="s">
        <v>305</v>
      </c>
      <c r="C25" s="124" t="s">
        <v>359</v>
      </c>
      <c r="D25" s="58" t="s">
        <v>360</v>
      </c>
      <c r="E25" s="58"/>
      <c r="F25" s="58"/>
      <c r="G25" s="62" t="s">
        <v>20</v>
      </c>
      <c r="H25" s="63"/>
      <c r="I25" s="71">
        <v>354</v>
      </c>
      <c r="J25" s="71">
        <f t="shared" si="0"/>
        <v>318.6</v>
      </c>
      <c r="K25" s="24">
        <f t="shared" si="1"/>
        <v>283.2</v>
      </c>
    </row>
    <row r="26" s="2" customFormat="true" ht="65" customHeight="true" spans="1:11">
      <c r="A26" s="56">
        <v>15</v>
      </c>
      <c r="B26" s="56" t="s">
        <v>305</v>
      </c>
      <c r="C26" s="124" t="s">
        <v>361</v>
      </c>
      <c r="D26" s="58" t="s">
        <v>362</v>
      </c>
      <c r="E26" s="58" t="s">
        <v>363</v>
      </c>
      <c r="F26" s="58" t="s">
        <v>358</v>
      </c>
      <c r="G26" s="62" t="s">
        <v>20</v>
      </c>
      <c r="H26" s="67"/>
      <c r="I26" s="71">
        <v>1040</v>
      </c>
      <c r="J26" s="71">
        <f t="shared" si="0"/>
        <v>936</v>
      </c>
      <c r="K26" s="24">
        <f t="shared" si="1"/>
        <v>832</v>
      </c>
    </row>
    <row r="27" s="2" customFormat="true" ht="65" customHeight="true" spans="1:11">
      <c r="A27" s="56"/>
      <c r="B27" s="56" t="s">
        <v>305</v>
      </c>
      <c r="C27" s="124" t="s">
        <v>364</v>
      </c>
      <c r="D27" s="58" t="s">
        <v>365</v>
      </c>
      <c r="E27" s="58"/>
      <c r="F27" s="58"/>
      <c r="G27" s="62" t="s">
        <v>20</v>
      </c>
      <c r="H27" s="63"/>
      <c r="I27" s="71">
        <v>354</v>
      </c>
      <c r="J27" s="71">
        <f t="shared" si="0"/>
        <v>318.6</v>
      </c>
      <c r="K27" s="24">
        <f t="shared" si="1"/>
        <v>283.2</v>
      </c>
    </row>
    <row r="28" s="2" customFormat="true" ht="66" customHeight="true" spans="1:11">
      <c r="A28" s="56">
        <v>16</v>
      </c>
      <c r="B28" s="56" t="s">
        <v>15</v>
      </c>
      <c r="C28" s="124" t="s">
        <v>366</v>
      </c>
      <c r="D28" s="58" t="s">
        <v>367</v>
      </c>
      <c r="E28" s="58" t="s">
        <v>368</v>
      </c>
      <c r="F28" s="58" t="s">
        <v>369</v>
      </c>
      <c r="G28" s="62" t="s">
        <v>289</v>
      </c>
      <c r="H28" s="63"/>
      <c r="I28" s="74" t="s">
        <v>370</v>
      </c>
      <c r="J28" s="74" t="s">
        <v>370</v>
      </c>
      <c r="K28" s="65" t="s">
        <v>370</v>
      </c>
    </row>
    <row r="29" s="2" customFormat="true" ht="63" customHeight="true" spans="1:11">
      <c r="A29" s="56">
        <v>17</v>
      </c>
      <c r="B29" s="56" t="s">
        <v>15</v>
      </c>
      <c r="C29" s="124" t="s">
        <v>371</v>
      </c>
      <c r="D29" s="58" t="s">
        <v>372</v>
      </c>
      <c r="E29" s="58" t="s">
        <v>373</v>
      </c>
      <c r="F29" s="58" t="s">
        <v>374</v>
      </c>
      <c r="G29" s="62" t="s">
        <v>289</v>
      </c>
      <c r="H29" s="63"/>
      <c r="I29" s="71">
        <v>1800</v>
      </c>
      <c r="J29" s="71">
        <f t="shared" si="0"/>
        <v>1620</v>
      </c>
      <c r="K29" s="24">
        <f t="shared" si="1"/>
        <v>1440</v>
      </c>
    </row>
    <row r="30" s="2" customFormat="true" ht="66" customHeight="true" spans="1:11">
      <c r="A30" s="56">
        <v>18</v>
      </c>
      <c r="B30" s="56" t="s">
        <v>15</v>
      </c>
      <c r="C30" s="124" t="s">
        <v>375</v>
      </c>
      <c r="D30" s="58" t="s">
        <v>376</v>
      </c>
      <c r="E30" s="58" t="s">
        <v>377</v>
      </c>
      <c r="F30" s="58" t="s">
        <v>378</v>
      </c>
      <c r="G30" s="62" t="s">
        <v>289</v>
      </c>
      <c r="H30" s="63"/>
      <c r="I30" s="71">
        <v>6070</v>
      </c>
      <c r="J30" s="71">
        <f t="shared" si="0"/>
        <v>5463</v>
      </c>
      <c r="K30" s="24">
        <f t="shared" si="1"/>
        <v>4856</v>
      </c>
    </row>
    <row r="31" s="2" customFormat="true" ht="57" customHeight="true" spans="1:11">
      <c r="A31" s="56"/>
      <c r="B31" s="56" t="s">
        <v>15</v>
      </c>
      <c r="C31" s="124" t="s">
        <v>379</v>
      </c>
      <c r="D31" s="58" t="s">
        <v>380</v>
      </c>
      <c r="E31" s="58"/>
      <c r="F31" s="58"/>
      <c r="G31" s="62" t="s">
        <v>20</v>
      </c>
      <c r="H31" s="63"/>
      <c r="I31" s="71">
        <v>930</v>
      </c>
      <c r="J31" s="71">
        <f t="shared" si="0"/>
        <v>837</v>
      </c>
      <c r="K31" s="24">
        <f t="shared" si="1"/>
        <v>744</v>
      </c>
    </row>
    <row r="32" s="2" customFormat="true" ht="59" customHeight="true" spans="1:11">
      <c r="A32" s="56">
        <v>19</v>
      </c>
      <c r="B32" s="56" t="s">
        <v>15</v>
      </c>
      <c r="C32" s="124" t="s">
        <v>381</v>
      </c>
      <c r="D32" s="58" t="s">
        <v>382</v>
      </c>
      <c r="E32" s="58" t="s">
        <v>383</v>
      </c>
      <c r="F32" s="58" t="s">
        <v>384</v>
      </c>
      <c r="G32" s="62" t="s">
        <v>20</v>
      </c>
      <c r="H32" s="63"/>
      <c r="I32" s="71">
        <v>613</v>
      </c>
      <c r="J32" s="71">
        <f t="shared" si="0"/>
        <v>551.7</v>
      </c>
      <c r="K32" s="24">
        <f t="shared" si="1"/>
        <v>490.4</v>
      </c>
    </row>
    <row r="33" s="2" customFormat="true" ht="45" customHeight="true" spans="1:11">
      <c r="A33" s="56"/>
      <c r="B33" s="56" t="s">
        <v>15</v>
      </c>
      <c r="C33" s="124" t="s">
        <v>385</v>
      </c>
      <c r="D33" s="58" t="s">
        <v>386</v>
      </c>
      <c r="E33" s="58"/>
      <c r="F33" s="58"/>
      <c r="G33" s="62" t="s">
        <v>20</v>
      </c>
      <c r="H33" s="63"/>
      <c r="I33" s="71">
        <v>223</v>
      </c>
      <c r="J33" s="71">
        <f t="shared" si="0"/>
        <v>200.7</v>
      </c>
      <c r="K33" s="24">
        <f t="shared" si="1"/>
        <v>178.4</v>
      </c>
    </row>
    <row r="34" s="2" customFormat="true" ht="75" customHeight="true" spans="1:11">
      <c r="A34" s="56">
        <v>20</v>
      </c>
      <c r="B34" s="56" t="s">
        <v>15</v>
      </c>
      <c r="C34" s="124" t="s">
        <v>387</v>
      </c>
      <c r="D34" s="58" t="s">
        <v>388</v>
      </c>
      <c r="E34" s="58" t="s">
        <v>389</v>
      </c>
      <c r="F34" s="58" t="s">
        <v>390</v>
      </c>
      <c r="G34" s="62" t="s">
        <v>20</v>
      </c>
      <c r="H34" s="63"/>
      <c r="I34" s="71">
        <v>188</v>
      </c>
      <c r="J34" s="71">
        <f t="shared" si="0"/>
        <v>169.2</v>
      </c>
      <c r="K34" s="24">
        <f t="shared" si="1"/>
        <v>150.4</v>
      </c>
    </row>
    <row r="35" s="2" customFormat="true" ht="52" customHeight="true" spans="1:11">
      <c r="A35" s="56">
        <v>21</v>
      </c>
      <c r="B35" s="56" t="s">
        <v>279</v>
      </c>
      <c r="C35" s="124" t="s">
        <v>391</v>
      </c>
      <c r="D35" s="58" t="s">
        <v>392</v>
      </c>
      <c r="E35" s="58" t="s">
        <v>393</v>
      </c>
      <c r="F35" s="58" t="s">
        <v>394</v>
      </c>
      <c r="G35" s="62" t="s">
        <v>289</v>
      </c>
      <c r="H35" s="63"/>
      <c r="I35" s="71">
        <v>88</v>
      </c>
      <c r="J35" s="71">
        <f t="shared" si="0"/>
        <v>79.2</v>
      </c>
      <c r="K35" s="24">
        <f t="shared" si="1"/>
        <v>70.4</v>
      </c>
    </row>
    <row r="36" s="2" customFormat="true" ht="52" customHeight="true" spans="1:11">
      <c r="A36" s="56"/>
      <c r="B36" s="56" t="s">
        <v>279</v>
      </c>
      <c r="C36" s="124" t="s">
        <v>395</v>
      </c>
      <c r="D36" s="58" t="s">
        <v>396</v>
      </c>
      <c r="E36" s="58"/>
      <c r="F36" s="58"/>
      <c r="G36" s="62" t="s">
        <v>289</v>
      </c>
      <c r="H36" s="63"/>
      <c r="I36" s="71">
        <v>223</v>
      </c>
      <c r="J36" s="71">
        <f t="shared" si="0"/>
        <v>200.7</v>
      </c>
      <c r="K36" s="24">
        <f t="shared" si="1"/>
        <v>178.4</v>
      </c>
    </row>
    <row r="37" s="2" customFormat="true" ht="52" customHeight="true" spans="1:11">
      <c r="A37" s="56"/>
      <c r="B37" s="56" t="s">
        <v>15</v>
      </c>
      <c r="C37" s="124" t="s">
        <v>397</v>
      </c>
      <c r="D37" s="58" t="s">
        <v>398</v>
      </c>
      <c r="E37" s="68"/>
      <c r="F37" s="58"/>
      <c r="G37" s="62" t="s">
        <v>289</v>
      </c>
      <c r="H37" s="63"/>
      <c r="I37" s="71">
        <v>88</v>
      </c>
      <c r="J37" s="71">
        <f t="shared" si="0"/>
        <v>79.2</v>
      </c>
      <c r="K37" s="24">
        <f t="shared" si="1"/>
        <v>70.4</v>
      </c>
    </row>
    <row r="38" s="2" customFormat="true" ht="59" customHeight="true" spans="1:11">
      <c r="A38" s="56">
        <v>22</v>
      </c>
      <c r="B38" s="56" t="s">
        <v>15</v>
      </c>
      <c r="C38" s="124" t="s">
        <v>399</v>
      </c>
      <c r="D38" s="58" t="s">
        <v>400</v>
      </c>
      <c r="E38" s="58" t="s">
        <v>401</v>
      </c>
      <c r="F38" s="58" t="s">
        <v>402</v>
      </c>
      <c r="G38" s="62" t="s">
        <v>289</v>
      </c>
      <c r="H38" s="63"/>
      <c r="I38" s="71">
        <v>120</v>
      </c>
      <c r="J38" s="71">
        <f t="shared" si="0"/>
        <v>108</v>
      </c>
      <c r="K38" s="24">
        <f t="shared" si="1"/>
        <v>96</v>
      </c>
    </row>
    <row r="39" s="2" customFormat="true" ht="52" customHeight="true" spans="1:11">
      <c r="A39" s="56">
        <v>23</v>
      </c>
      <c r="B39" s="56" t="s">
        <v>279</v>
      </c>
      <c r="C39" s="124" t="s">
        <v>403</v>
      </c>
      <c r="D39" s="58" t="s">
        <v>404</v>
      </c>
      <c r="E39" s="58" t="s">
        <v>405</v>
      </c>
      <c r="F39" s="58" t="s">
        <v>406</v>
      </c>
      <c r="G39" s="62" t="s">
        <v>289</v>
      </c>
      <c r="H39" s="63"/>
      <c r="I39" s="71">
        <v>155</v>
      </c>
      <c r="J39" s="71">
        <f t="shared" si="0"/>
        <v>139.5</v>
      </c>
      <c r="K39" s="24">
        <f t="shared" si="1"/>
        <v>124</v>
      </c>
    </row>
    <row r="40" s="2" customFormat="true" ht="56" customHeight="true" spans="1:11">
      <c r="A40" s="56">
        <v>24</v>
      </c>
      <c r="B40" s="56" t="s">
        <v>279</v>
      </c>
      <c r="C40" s="124" t="s">
        <v>407</v>
      </c>
      <c r="D40" s="58" t="s">
        <v>408</v>
      </c>
      <c r="E40" s="58" t="s">
        <v>409</v>
      </c>
      <c r="F40" s="58" t="s">
        <v>410</v>
      </c>
      <c r="G40" s="62" t="s">
        <v>289</v>
      </c>
      <c r="H40" s="63"/>
      <c r="I40" s="71">
        <v>223</v>
      </c>
      <c r="J40" s="71">
        <f t="shared" si="0"/>
        <v>200.7</v>
      </c>
      <c r="K40" s="24">
        <f t="shared" si="1"/>
        <v>178.4</v>
      </c>
    </row>
    <row r="41" s="2" customFormat="true" ht="72" customHeight="true" spans="1:11">
      <c r="A41" s="56">
        <v>25</v>
      </c>
      <c r="B41" s="56" t="s">
        <v>305</v>
      </c>
      <c r="C41" s="124" t="s">
        <v>411</v>
      </c>
      <c r="D41" s="58" t="s">
        <v>412</v>
      </c>
      <c r="E41" s="58" t="s">
        <v>413</v>
      </c>
      <c r="F41" s="58" t="s">
        <v>414</v>
      </c>
      <c r="G41" s="62" t="s">
        <v>20</v>
      </c>
      <c r="H41" s="63"/>
      <c r="I41" s="71">
        <v>400</v>
      </c>
      <c r="J41" s="71">
        <f t="shared" si="0"/>
        <v>360</v>
      </c>
      <c r="K41" s="24">
        <f t="shared" si="1"/>
        <v>320</v>
      </c>
    </row>
    <row r="42" s="2" customFormat="true" ht="71" customHeight="true" spans="1:11">
      <c r="A42" s="56"/>
      <c r="B42" s="56" t="s">
        <v>305</v>
      </c>
      <c r="C42" s="124" t="s">
        <v>415</v>
      </c>
      <c r="D42" s="58" t="s">
        <v>416</v>
      </c>
      <c r="E42" s="58"/>
      <c r="F42" s="58"/>
      <c r="G42" s="62" t="s">
        <v>20</v>
      </c>
      <c r="H42" s="63"/>
      <c r="I42" s="71">
        <v>500</v>
      </c>
      <c r="J42" s="71">
        <f t="shared" si="0"/>
        <v>450</v>
      </c>
      <c r="K42" s="24">
        <f t="shared" si="1"/>
        <v>400</v>
      </c>
    </row>
    <row r="43" s="2" customFormat="true" ht="69" customHeight="true" spans="1:11">
      <c r="A43" s="56"/>
      <c r="B43" s="56" t="s">
        <v>305</v>
      </c>
      <c r="C43" s="124" t="s">
        <v>417</v>
      </c>
      <c r="D43" s="58" t="s">
        <v>418</v>
      </c>
      <c r="E43" s="58"/>
      <c r="F43" s="58"/>
      <c r="G43" s="62" t="s">
        <v>20</v>
      </c>
      <c r="H43" s="63"/>
      <c r="I43" s="71">
        <v>260</v>
      </c>
      <c r="J43" s="71">
        <f t="shared" si="0"/>
        <v>234</v>
      </c>
      <c r="K43" s="24">
        <f t="shared" si="1"/>
        <v>208</v>
      </c>
    </row>
    <row r="44" s="2" customFormat="true" ht="57" customHeight="true" spans="1:11">
      <c r="A44" s="56">
        <v>26</v>
      </c>
      <c r="B44" s="56" t="s">
        <v>15</v>
      </c>
      <c r="C44" s="124" t="s">
        <v>419</v>
      </c>
      <c r="D44" s="58" t="s">
        <v>420</v>
      </c>
      <c r="E44" s="58" t="s">
        <v>421</v>
      </c>
      <c r="F44" s="58" t="s">
        <v>422</v>
      </c>
      <c r="G44" s="62" t="s">
        <v>289</v>
      </c>
      <c r="H44" s="63"/>
      <c r="I44" s="73" t="s">
        <v>346</v>
      </c>
      <c r="J44" s="73" t="s">
        <v>346</v>
      </c>
      <c r="K44" s="62" t="s">
        <v>346</v>
      </c>
    </row>
    <row r="45" s="2" customFormat="true" ht="74" customHeight="true" spans="1:11">
      <c r="A45" s="56">
        <v>27</v>
      </c>
      <c r="B45" s="56" t="s">
        <v>305</v>
      </c>
      <c r="C45" s="124" t="s">
        <v>423</v>
      </c>
      <c r="D45" s="58" t="s">
        <v>424</v>
      </c>
      <c r="E45" s="58" t="s">
        <v>425</v>
      </c>
      <c r="F45" s="58" t="s">
        <v>426</v>
      </c>
      <c r="G45" s="62" t="s">
        <v>289</v>
      </c>
      <c r="H45" s="63"/>
      <c r="I45" s="73" t="s">
        <v>346</v>
      </c>
      <c r="J45" s="73" t="s">
        <v>346</v>
      </c>
      <c r="K45" s="62" t="s">
        <v>346</v>
      </c>
    </row>
    <row r="46" s="2" customFormat="true" ht="56" customHeight="true" spans="1:11">
      <c r="A46" s="56"/>
      <c r="B46" s="56" t="s">
        <v>305</v>
      </c>
      <c r="C46" s="124" t="s">
        <v>427</v>
      </c>
      <c r="D46" s="58" t="s">
        <v>428</v>
      </c>
      <c r="E46" s="58"/>
      <c r="F46" s="58"/>
      <c r="G46" s="62" t="s">
        <v>20</v>
      </c>
      <c r="H46" s="63"/>
      <c r="I46" s="71">
        <v>223</v>
      </c>
      <c r="J46" s="71">
        <f t="shared" si="0"/>
        <v>200.7</v>
      </c>
      <c r="K46" s="24">
        <f t="shared" si="1"/>
        <v>178.4</v>
      </c>
    </row>
    <row r="47" s="2" customFormat="true" ht="68" customHeight="true" spans="1:11">
      <c r="A47" s="56">
        <v>28</v>
      </c>
      <c r="B47" s="56" t="s">
        <v>15</v>
      </c>
      <c r="C47" s="124" t="s">
        <v>429</v>
      </c>
      <c r="D47" s="58" t="s">
        <v>430</v>
      </c>
      <c r="E47" s="58" t="s">
        <v>431</v>
      </c>
      <c r="F47" s="58" t="s">
        <v>432</v>
      </c>
      <c r="G47" s="62" t="s">
        <v>289</v>
      </c>
      <c r="H47" s="63" t="s">
        <v>433</v>
      </c>
      <c r="I47" s="71">
        <v>200</v>
      </c>
      <c r="J47" s="71">
        <f t="shared" si="0"/>
        <v>180</v>
      </c>
      <c r="K47" s="24">
        <f t="shared" si="1"/>
        <v>160</v>
      </c>
    </row>
    <row r="48" s="2" customFormat="true" ht="63" customHeight="true" spans="1:11">
      <c r="A48" s="56">
        <v>29</v>
      </c>
      <c r="B48" s="56" t="s">
        <v>15</v>
      </c>
      <c r="C48" s="124" t="s">
        <v>434</v>
      </c>
      <c r="D48" s="58" t="s">
        <v>435</v>
      </c>
      <c r="E48" s="58" t="s">
        <v>436</v>
      </c>
      <c r="F48" s="58" t="s">
        <v>437</v>
      </c>
      <c r="G48" s="62" t="s">
        <v>289</v>
      </c>
      <c r="H48" s="63" t="s">
        <v>438</v>
      </c>
      <c r="I48" s="71">
        <v>200</v>
      </c>
      <c r="J48" s="71">
        <f t="shared" si="0"/>
        <v>180</v>
      </c>
      <c r="K48" s="24">
        <f t="shared" si="1"/>
        <v>160</v>
      </c>
    </row>
    <row r="49" s="2" customFormat="true" ht="69" customHeight="true" spans="1:11">
      <c r="A49" s="56">
        <v>30</v>
      </c>
      <c r="B49" s="56" t="s">
        <v>15</v>
      </c>
      <c r="C49" s="124" t="s">
        <v>439</v>
      </c>
      <c r="D49" s="58" t="s">
        <v>440</v>
      </c>
      <c r="E49" s="58" t="s">
        <v>441</v>
      </c>
      <c r="F49" s="58" t="s">
        <v>442</v>
      </c>
      <c r="G49" s="62" t="s">
        <v>289</v>
      </c>
      <c r="H49" s="63"/>
      <c r="I49" s="71">
        <v>1189</v>
      </c>
      <c r="J49" s="71">
        <f t="shared" si="0"/>
        <v>1070.1</v>
      </c>
      <c r="K49" s="24">
        <f t="shared" si="1"/>
        <v>951.2</v>
      </c>
    </row>
  </sheetData>
  <autoFilter ref="A1:K49">
    <extLst/>
  </autoFilter>
  <mergeCells count="13">
    <mergeCell ref="A2:K2"/>
    <mergeCell ref="A3:K3"/>
    <mergeCell ref="A10:A12"/>
    <mergeCell ref="A13:A15"/>
    <mergeCell ref="A16:A17"/>
    <mergeCell ref="A18:A19"/>
    <mergeCell ref="A24:A25"/>
    <mergeCell ref="A26:A27"/>
    <mergeCell ref="A30:A31"/>
    <mergeCell ref="A32:A33"/>
    <mergeCell ref="A35:A37"/>
    <mergeCell ref="A41:A43"/>
    <mergeCell ref="A45:A4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zoomScale="80" zoomScaleNormal="80" topLeftCell="C1" workbookViewId="0">
      <selection activeCell="A3" sqref="A3:K3"/>
    </sheetView>
  </sheetViews>
  <sheetFormatPr defaultColWidth="9" defaultRowHeight="14.25"/>
  <cols>
    <col min="1" max="1" width="7.375" style="3" customWidth="true"/>
    <col min="2" max="3" width="18" style="3" customWidth="true"/>
    <col min="4" max="4" width="20.125" style="1" customWidth="true"/>
    <col min="5" max="5" width="39.375" style="1" customWidth="true"/>
    <col min="6" max="6" width="47.75" style="1" customWidth="true"/>
    <col min="7" max="7" width="8.75" style="4" customWidth="true"/>
    <col min="8" max="8" width="35.5" style="1" customWidth="true"/>
    <col min="9" max="9" width="13.25" style="5" customWidth="true"/>
    <col min="10" max="10" width="13.25" style="1" customWidth="true"/>
    <col min="11" max="11" width="13.5" style="1" customWidth="true"/>
    <col min="12" max="16384" width="9" style="1"/>
  </cols>
  <sheetData>
    <row r="1" s="1" customFormat="true" ht="27" customHeight="true" spans="1:9">
      <c r="A1" s="6" t="s">
        <v>443</v>
      </c>
      <c r="B1" s="3"/>
      <c r="C1" s="3"/>
      <c r="I1" s="5"/>
    </row>
    <row r="2" s="1" customFormat="true" ht="28.5" spans="1:9">
      <c r="A2" s="7" t="s">
        <v>444</v>
      </c>
      <c r="B2" s="8"/>
      <c r="C2" s="8"/>
      <c r="D2" s="7"/>
      <c r="E2" s="7"/>
      <c r="F2" s="7"/>
      <c r="G2" s="7"/>
      <c r="H2" s="7"/>
      <c r="I2" s="8"/>
    </row>
    <row r="3" s="1" customFormat="true" ht="296" customHeight="true" spans="1:11">
      <c r="A3" s="9" t="s">
        <v>445</v>
      </c>
      <c r="B3" s="10"/>
      <c r="C3" s="10"/>
      <c r="D3" s="10"/>
      <c r="E3" s="10"/>
      <c r="F3" s="10"/>
      <c r="G3" s="10"/>
      <c r="H3" s="10"/>
      <c r="I3" s="10"/>
      <c r="J3" s="10"/>
      <c r="K3" s="38"/>
    </row>
    <row r="4" s="1" customFormat="true" ht="60" customHeight="true" spans="1:11">
      <c r="A4" s="11" t="s">
        <v>3</v>
      </c>
      <c r="B4" s="12" t="s">
        <v>4</v>
      </c>
      <c r="C4" s="12" t="s">
        <v>5</v>
      </c>
      <c r="D4" s="12" t="s">
        <v>6</v>
      </c>
      <c r="E4" s="12" t="s">
        <v>7</v>
      </c>
      <c r="F4" s="12" t="s">
        <v>8</v>
      </c>
      <c r="G4" s="12" t="s">
        <v>9</v>
      </c>
      <c r="H4" s="12" t="s">
        <v>10</v>
      </c>
      <c r="I4" s="39" t="s">
        <v>11</v>
      </c>
      <c r="J4" s="39" t="s">
        <v>12</v>
      </c>
      <c r="K4" s="40" t="s">
        <v>13</v>
      </c>
    </row>
    <row r="5" s="1" customFormat="true" ht="18" spans="1:11">
      <c r="A5" s="13" t="s">
        <v>446</v>
      </c>
      <c r="B5" s="14"/>
      <c r="C5" s="14"/>
      <c r="D5" s="13"/>
      <c r="E5" s="13"/>
      <c r="F5" s="13"/>
      <c r="G5" s="29"/>
      <c r="H5" s="13"/>
      <c r="I5" s="41"/>
      <c r="J5" s="42"/>
      <c r="K5" s="42"/>
    </row>
    <row r="6" s="1" customFormat="true" ht="122" customHeight="true" spans="1:11">
      <c r="A6" s="15">
        <v>1</v>
      </c>
      <c r="B6" s="16" t="s">
        <v>447</v>
      </c>
      <c r="C6" s="126" t="s">
        <v>448</v>
      </c>
      <c r="D6" s="18" t="s">
        <v>449</v>
      </c>
      <c r="E6" s="18" t="s">
        <v>450</v>
      </c>
      <c r="F6" s="18" t="s">
        <v>451</v>
      </c>
      <c r="G6" s="30" t="s">
        <v>294</v>
      </c>
      <c r="H6" s="31"/>
      <c r="I6" s="43">
        <v>180</v>
      </c>
      <c r="J6" s="43">
        <f>0.9*I6</f>
        <v>162</v>
      </c>
      <c r="K6" s="43">
        <f>0.8*I6</f>
        <v>144</v>
      </c>
    </row>
    <row r="7" s="1" customFormat="true" ht="23" customHeight="true" spans="1:11">
      <c r="A7" s="15"/>
      <c r="B7" s="16" t="s">
        <v>447</v>
      </c>
      <c r="C7" s="126" t="s">
        <v>452</v>
      </c>
      <c r="D7" s="18" t="s">
        <v>453</v>
      </c>
      <c r="E7" s="18"/>
      <c r="F7" s="18"/>
      <c r="G7" s="30" t="s">
        <v>294</v>
      </c>
      <c r="H7" s="31"/>
      <c r="I7" s="44">
        <v>0.3</v>
      </c>
      <c r="J7" s="44">
        <v>0.3</v>
      </c>
      <c r="K7" s="44">
        <v>0.3</v>
      </c>
    </row>
    <row r="8" s="1" customFormat="true" ht="127" customHeight="true" spans="1:11">
      <c r="A8" s="15">
        <v>2</v>
      </c>
      <c r="B8" s="16" t="s">
        <v>447</v>
      </c>
      <c r="C8" s="126" t="s">
        <v>454</v>
      </c>
      <c r="D8" s="18" t="s">
        <v>455</v>
      </c>
      <c r="E8" s="18" t="s">
        <v>456</v>
      </c>
      <c r="F8" s="18" t="s">
        <v>451</v>
      </c>
      <c r="G8" s="30" t="s">
        <v>294</v>
      </c>
      <c r="H8" s="32"/>
      <c r="I8" s="43">
        <v>68</v>
      </c>
      <c r="J8" s="45">
        <f t="shared" ref="J7:J34" si="0">0.9*I8</f>
        <v>61.2</v>
      </c>
      <c r="K8" s="45">
        <f t="shared" ref="K7:K34" si="1">0.8*I8</f>
        <v>54.4</v>
      </c>
    </row>
    <row r="9" s="1" customFormat="true" ht="21" customHeight="true" spans="1:11">
      <c r="A9" s="15"/>
      <c r="B9" s="16" t="s">
        <v>447</v>
      </c>
      <c r="C9" s="126" t="s">
        <v>457</v>
      </c>
      <c r="D9" s="18" t="s">
        <v>458</v>
      </c>
      <c r="E9" s="18"/>
      <c r="F9" s="18"/>
      <c r="G9" s="30" t="s">
        <v>294</v>
      </c>
      <c r="H9" s="32"/>
      <c r="I9" s="44">
        <v>0.3</v>
      </c>
      <c r="J9" s="44">
        <v>0.3</v>
      </c>
      <c r="K9" s="44">
        <v>0.3</v>
      </c>
    </row>
    <row r="10" s="1" customFormat="true" ht="90" customHeight="true" spans="1:11">
      <c r="A10" s="15">
        <v>3</v>
      </c>
      <c r="B10" s="16" t="s">
        <v>447</v>
      </c>
      <c r="C10" s="126" t="s">
        <v>459</v>
      </c>
      <c r="D10" s="18" t="s">
        <v>460</v>
      </c>
      <c r="E10" s="18" t="s">
        <v>461</v>
      </c>
      <c r="F10" s="18" t="s">
        <v>462</v>
      </c>
      <c r="G10" s="30" t="s">
        <v>294</v>
      </c>
      <c r="H10" s="31"/>
      <c r="I10" s="43">
        <v>36</v>
      </c>
      <c r="J10" s="45">
        <f t="shared" si="0"/>
        <v>32.4</v>
      </c>
      <c r="K10" s="45">
        <f t="shared" si="1"/>
        <v>28.8</v>
      </c>
    </row>
    <row r="11" s="1" customFormat="true" ht="72" customHeight="true" spans="1:11">
      <c r="A11" s="15">
        <v>4</v>
      </c>
      <c r="B11" s="16" t="s">
        <v>447</v>
      </c>
      <c r="C11" s="126" t="s">
        <v>463</v>
      </c>
      <c r="D11" s="18" t="s">
        <v>464</v>
      </c>
      <c r="E11" s="18" t="s">
        <v>465</v>
      </c>
      <c r="F11" s="18" t="s">
        <v>466</v>
      </c>
      <c r="G11" s="30" t="s">
        <v>294</v>
      </c>
      <c r="H11" s="31"/>
      <c r="I11" s="43">
        <v>20</v>
      </c>
      <c r="J11" s="43">
        <f t="shared" si="0"/>
        <v>18</v>
      </c>
      <c r="K11" s="43">
        <f t="shared" si="1"/>
        <v>16</v>
      </c>
    </row>
    <row r="12" s="1" customFormat="true" ht="18" spans="1:11">
      <c r="A12" s="19" t="s">
        <v>467</v>
      </c>
      <c r="B12" s="20"/>
      <c r="C12" s="20"/>
      <c r="D12" s="21"/>
      <c r="E12" s="21"/>
      <c r="F12" s="21"/>
      <c r="G12" s="33"/>
      <c r="H12" s="21"/>
      <c r="I12" s="43"/>
      <c r="J12" s="43"/>
      <c r="K12" s="43"/>
    </row>
    <row r="13" s="1" customFormat="true" ht="107" customHeight="true" spans="1:11">
      <c r="A13" s="15">
        <v>5</v>
      </c>
      <c r="B13" s="16" t="s">
        <v>447</v>
      </c>
      <c r="C13" s="126" t="s">
        <v>468</v>
      </c>
      <c r="D13" s="18" t="s">
        <v>469</v>
      </c>
      <c r="E13" s="18" t="s">
        <v>470</v>
      </c>
      <c r="F13" s="18" t="s">
        <v>471</v>
      </c>
      <c r="G13" s="30" t="s">
        <v>294</v>
      </c>
      <c r="H13" s="31" t="s">
        <v>472</v>
      </c>
      <c r="I13" s="43">
        <v>26</v>
      </c>
      <c r="J13" s="45">
        <f t="shared" si="0"/>
        <v>23.4</v>
      </c>
      <c r="K13" s="45">
        <f t="shared" si="1"/>
        <v>20.8</v>
      </c>
    </row>
    <row r="14" s="1" customFormat="true" ht="154" customHeight="true" spans="1:11">
      <c r="A14" s="15">
        <v>6</v>
      </c>
      <c r="B14" s="16" t="s">
        <v>447</v>
      </c>
      <c r="C14" s="126" t="s">
        <v>473</v>
      </c>
      <c r="D14" s="18" t="s">
        <v>474</v>
      </c>
      <c r="E14" s="26" t="s">
        <v>475</v>
      </c>
      <c r="F14" s="18" t="s">
        <v>476</v>
      </c>
      <c r="G14" s="30" t="s">
        <v>340</v>
      </c>
      <c r="H14" s="31" t="s">
        <v>477</v>
      </c>
      <c r="I14" s="43">
        <v>14</v>
      </c>
      <c r="J14" s="45">
        <f t="shared" si="0"/>
        <v>12.6</v>
      </c>
      <c r="K14" s="45">
        <f t="shared" si="1"/>
        <v>11.2</v>
      </c>
    </row>
    <row r="15" s="1" customFormat="true" ht="31.5" spans="1:11">
      <c r="A15" s="15"/>
      <c r="B15" s="16" t="s">
        <v>447</v>
      </c>
      <c r="C15" s="126" t="s">
        <v>478</v>
      </c>
      <c r="D15" s="18" t="s">
        <v>479</v>
      </c>
      <c r="E15" s="18"/>
      <c r="F15" s="18"/>
      <c r="G15" s="30" t="s">
        <v>340</v>
      </c>
      <c r="H15" s="31"/>
      <c r="I15" s="44">
        <v>0.3</v>
      </c>
      <c r="J15" s="44">
        <v>0.3</v>
      </c>
      <c r="K15" s="44">
        <v>0.3</v>
      </c>
    </row>
    <row r="16" s="1" customFormat="true" ht="71" customHeight="true" spans="1:11">
      <c r="A16" s="15">
        <v>7</v>
      </c>
      <c r="B16" s="16" t="s">
        <v>447</v>
      </c>
      <c r="C16" s="126" t="s">
        <v>480</v>
      </c>
      <c r="D16" s="18" t="s">
        <v>481</v>
      </c>
      <c r="E16" s="18" t="s">
        <v>482</v>
      </c>
      <c r="F16" s="18" t="s">
        <v>483</v>
      </c>
      <c r="G16" s="30" t="s">
        <v>294</v>
      </c>
      <c r="H16" s="31"/>
      <c r="I16" s="43">
        <v>16</v>
      </c>
      <c r="J16" s="45">
        <f t="shared" si="0"/>
        <v>14.4</v>
      </c>
      <c r="K16" s="45">
        <f t="shared" si="1"/>
        <v>12.8</v>
      </c>
    </row>
    <row r="17" s="1" customFormat="true" ht="60" customHeight="true" spans="1:11">
      <c r="A17" s="15">
        <v>8</v>
      </c>
      <c r="B17" s="16" t="s">
        <v>447</v>
      </c>
      <c r="C17" s="126" t="s">
        <v>484</v>
      </c>
      <c r="D17" s="18" t="s">
        <v>485</v>
      </c>
      <c r="E17" s="18" t="s">
        <v>486</v>
      </c>
      <c r="F17" s="18" t="s">
        <v>487</v>
      </c>
      <c r="G17" s="30" t="s">
        <v>294</v>
      </c>
      <c r="H17" s="31" t="s">
        <v>488</v>
      </c>
      <c r="I17" s="43">
        <v>30</v>
      </c>
      <c r="J17" s="43">
        <f t="shared" si="0"/>
        <v>27</v>
      </c>
      <c r="K17" s="43">
        <f t="shared" si="1"/>
        <v>24</v>
      </c>
    </row>
    <row r="18" s="1" customFormat="true" ht="31.5" spans="1:11">
      <c r="A18" s="15"/>
      <c r="B18" s="16" t="s">
        <v>447</v>
      </c>
      <c r="C18" s="126" t="s">
        <v>489</v>
      </c>
      <c r="D18" s="18" t="s">
        <v>490</v>
      </c>
      <c r="E18" s="18"/>
      <c r="F18" s="18"/>
      <c r="G18" s="30" t="s">
        <v>294</v>
      </c>
      <c r="H18" s="31"/>
      <c r="I18" s="44">
        <v>0.3</v>
      </c>
      <c r="J18" s="44">
        <v>0.3</v>
      </c>
      <c r="K18" s="44">
        <v>0.3</v>
      </c>
    </row>
    <row r="19" s="1" customFormat="true" ht="62" customHeight="true" spans="1:11">
      <c r="A19" s="15">
        <v>9</v>
      </c>
      <c r="B19" s="16" t="s">
        <v>447</v>
      </c>
      <c r="C19" s="126" t="s">
        <v>491</v>
      </c>
      <c r="D19" s="18" t="s">
        <v>492</v>
      </c>
      <c r="E19" s="18" t="s">
        <v>493</v>
      </c>
      <c r="F19" s="18" t="s">
        <v>494</v>
      </c>
      <c r="G19" s="30" t="s">
        <v>294</v>
      </c>
      <c r="H19" s="31" t="s">
        <v>495</v>
      </c>
      <c r="I19" s="43">
        <v>30</v>
      </c>
      <c r="J19" s="43">
        <f t="shared" si="0"/>
        <v>27</v>
      </c>
      <c r="K19" s="43">
        <f t="shared" si="1"/>
        <v>24</v>
      </c>
    </row>
    <row r="20" s="1" customFormat="true" ht="31.5" spans="1:11">
      <c r="A20" s="15"/>
      <c r="B20" s="16" t="s">
        <v>447</v>
      </c>
      <c r="C20" s="126" t="s">
        <v>496</v>
      </c>
      <c r="D20" s="18" t="s">
        <v>497</v>
      </c>
      <c r="E20" s="18"/>
      <c r="F20" s="18"/>
      <c r="G20" s="30" t="s">
        <v>294</v>
      </c>
      <c r="H20" s="31"/>
      <c r="I20" s="44">
        <v>0.3</v>
      </c>
      <c r="J20" s="44">
        <v>0.3</v>
      </c>
      <c r="K20" s="44">
        <v>0.3</v>
      </c>
    </row>
    <row r="21" s="1" customFormat="true" ht="84" customHeight="true" spans="1:11">
      <c r="A21" s="15">
        <v>10</v>
      </c>
      <c r="B21" s="16" t="s">
        <v>447</v>
      </c>
      <c r="C21" s="126" t="s">
        <v>498</v>
      </c>
      <c r="D21" s="18" t="s">
        <v>499</v>
      </c>
      <c r="E21" s="18" t="s">
        <v>500</v>
      </c>
      <c r="F21" s="18" t="s">
        <v>501</v>
      </c>
      <c r="G21" s="30" t="s">
        <v>294</v>
      </c>
      <c r="H21" s="31" t="s">
        <v>502</v>
      </c>
      <c r="I21" s="43">
        <v>64</v>
      </c>
      <c r="J21" s="45">
        <f t="shared" si="0"/>
        <v>57.6</v>
      </c>
      <c r="K21" s="45">
        <f t="shared" si="1"/>
        <v>51.2</v>
      </c>
    </row>
    <row r="22" s="1" customFormat="true" ht="106" customHeight="true" spans="1:11">
      <c r="A22" s="15">
        <v>11</v>
      </c>
      <c r="B22" s="16" t="s">
        <v>447</v>
      </c>
      <c r="C22" s="126" t="s">
        <v>503</v>
      </c>
      <c r="D22" s="18" t="s">
        <v>504</v>
      </c>
      <c r="E22" s="18" t="s">
        <v>505</v>
      </c>
      <c r="F22" s="18" t="s">
        <v>506</v>
      </c>
      <c r="G22" s="30" t="s">
        <v>294</v>
      </c>
      <c r="H22" s="31" t="s">
        <v>507</v>
      </c>
      <c r="I22" s="43">
        <v>81</v>
      </c>
      <c r="J22" s="45">
        <f t="shared" si="0"/>
        <v>72.9</v>
      </c>
      <c r="K22" s="45">
        <f t="shared" si="1"/>
        <v>64.8</v>
      </c>
    </row>
    <row r="23" s="1" customFormat="true" ht="18" spans="1:11">
      <c r="A23" s="19" t="s">
        <v>508</v>
      </c>
      <c r="B23" s="20"/>
      <c r="C23" s="20"/>
      <c r="D23" s="21"/>
      <c r="E23" s="21"/>
      <c r="F23" s="21"/>
      <c r="G23" s="33"/>
      <c r="H23" s="21"/>
      <c r="I23" s="43"/>
      <c r="J23" s="43"/>
      <c r="K23" s="43"/>
    </row>
    <row r="24" s="1" customFormat="true" ht="117" customHeight="true" spans="1:11">
      <c r="A24" s="15">
        <v>12</v>
      </c>
      <c r="B24" s="15" t="s">
        <v>447</v>
      </c>
      <c r="C24" s="127" t="s">
        <v>509</v>
      </c>
      <c r="D24" s="23" t="s">
        <v>510</v>
      </c>
      <c r="E24" s="18" t="s">
        <v>511</v>
      </c>
      <c r="F24" s="18" t="s">
        <v>512</v>
      </c>
      <c r="G24" s="30" t="s">
        <v>20</v>
      </c>
      <c r="H24" s="31" t="s">
        <v>513</v>
      </c>
      <c r="I24" s="43">
        <v>6</v>
      </c>
      <c r="J24" s="45">
        <f t="shared" si="0"/>
        <v>5.4</v>
      </c>
      <c r="K24" s="45">
        <f t="shared" si="1"/>
        <v>4.8</v>
      </c>
    </row>
    <row r="25" s="1" customFormat="true" ht="99" customHeight="true" spans="1:11">
      <c r="A25" s="15">
        <v>13</v>
      </c>
      <c r="B25" s="15" t="s">
        <v>447</v>
      </c>
      <c r="C25" s="127" t="s">
        <v>514</v>
      </c>
      <c r="D25" s="23" t="s">
        <v>515</v>
      </c>
      <c r="E25" s="18" t="s">
        <v>516</v>
      </c>
      <c r="F25" s="18" t="s">
        <v>517</v>
      </c>
      <c r="G25" s="30" t="s">
        <v>20</v>
      </c>
      <c r="H25" s="31" t="s">
        <v>518</v>
      </c>
      <c r="I25" s="43">
        <v>8</v>
      </c>
      <c r="J25" s="45">
        <f t="shared" si="0"/>
        <v>7.2</v>
      </c>
      <c r="K25" s="45">
        <f t="shared" si="1"/>
        <v>6.4</v>
      </c>
    </row>
    <row r="26" s="1" customFormat="true" ht="93" customHeight="true" spans="1:11">
      <c r="A26" s="15">
        <v>14</v>
      </c>
      <c r="B26" s="15" t="s">
        <v>447</v>
      </c>
      <c r="C26" s="127" t="s">
        <v>519</v>
      </c>
      <c r="D26" s="23" t="s">
        <v>520</v>
      </c>
      <c r="E26" s="18" t="s">
        <v>521</v>
      </c>
      <c r="F26" s="18" t="s">
        <v>522</v>
      </c>
      <c r="G26" s="30" t="s">
        <v>20</v>
      </c>
      <c r="H26" s="31" t="s">
        <v>523</v>
      </c>
      <c r="I26" s="43">
        <v>8</v>
      </c>
      <c r="J26" s="45">
        <f t="shared" si="0"/>
        <v>7.2</v>
      </c>
      <c r="K26" s="45">
        <f t="shared" si="1"/>
        <v>6.4</v>
      </c>
    </row>
    <row r="27" s="1" customFormat="true" ht="97" customHeight="true" spans="1:11">
      <c r="A27" s="15">
        <v>15</v>
      </c>
      <c r="B27" s="15" t="s">
        <v>447</v>
      </c>
      <c r="C27" s="126" t="s">
        <v>524</v>
      </c>
      <c r="D27" s="18" t="s">
        <v>525</v>
      </c>
      <c r="E27" s="18" t="s">
        <v>526</v>
      </c>
      <c r="F27" s="18" t="s">
        <v>527</v>
      </c>
      <c r="G27" s="34" t="s">
        <v>528</v>
      </c>
      <c r="H27" s="31" t="s">
        <v>529</v>
      </c>
      <c r="I27" s="43">
        <v>7</v>
      </c>
      <c r="J27" s="45">
        <f t="shared" si="0"/>
        <v>6.3</v>
      </c>
      <c r="K27" s="45">
        <f t="shared" si="1"/>
        <v>5.6</v>
      </c>
    </row>
    <row r="28" s="1" customFormat="true" ht="100" customHeight="true" spans="1:11">
      <c r="A28" s="15">
        <v>16</v>
      </c>
      <c r="B28" s="15" t="s">
        <v>447</v>
      </c>
      <c r="C28" s="126" t="s">
        <v>530</v>
      </c>
      <c r="D28" s="18" t="s">
        <v>531</v>
      </c>
      <c r="E28" s="18" t="s">
        <v>532</v>
      </c>
      <c r="F28" s="18" t="s">
        <v>533</v>
      </c>
      <c r="G28" s="34" t="s">
        <v>294</v>
      </c>
      <c r="H28" s="35"/>
      <c r="I28" s="43">
        <v>60</v>
      </c>
      <c r="J28" s="43">
        <f t="shared" si="0"/>
        <v>54</v>
      </c>
      <c r="K28" s="43">
        <f t="shared" si="1"/>
        <v>48</v>
      </c>
    </row>
    <row r="29" s="1" customFormat="true" ht="72" customHeight="true" spans="1:11">
      <c r="A29" s="15">
        <v>17</v>
      </c>
      <c r="B29" s="15" t="s">
        <v>447</v>
      </c>
      <c r="C29" s="126" t="s">
        <v>534</v>
      </c>
      <c r="D29" s="18" t="s">
        <v>535</v>
      </c>
      <c r="E29" s="18" t="s">
        <v>536</v>
      </c>
      <c r="F29" s="18" t="s">
        <v>537</v>
      </c>
      <c r="G29" s="34" t="s">
        <v>294</v>
      </c>
      <c r="H29" s="31"/>
      <c r="I29" s="43">
        <v>60</v>
      </c>
      <c r="J29" s="43">
        <f t="shared" si="0"/>
        <v>54</v>
      </c>
      <c r="K29" s="43">
        <f t="shared" si="1"/>
        <v>48</v>
      </c>
    </row>
    <row r="30" s="2" customFormat="true" ht="61" customHeight="true" spans="1:11">
      <c r="A30" s="24">
        <v>18</v>
      </c>
      <c r="B30" s="15" t="s">
        <v>447</v>
      </c>
      <c r="C30" s="128" t="s">
        <v>538</v>
      </c>
      <c r="D30" s="26" t="s">
        <v>539</v>
      </c>
      <c r="E30" s="26" t="s">
        <v>540</v>
      </c>
      <c r="F30" s="26" t="s">
        <v>541</v>
      </c>
      <c r="G30" s="36" t="s">
        <v>528</v>
      </c>
      <c r="H30" s="37"/>
      <c r="I30" s="46">
        <v>7</v>
      </c>
      <c r="J30" s="45">
        <f t="shared" si="0"/>
        <v>6.3</v>
      </c>
      <c r="K30" s="45">
        <f t="shared" si="1"/>
        <v>5.6</v>
      </c>
    </row>
    <row r="31" s="1" customFormat="true" ht="42" customHeight="true" spans="1:11">
      <c r="A31" s="15"/>
      <c r="B31" s="15" t="s">
        <v>447</v>
      </c>
      <c r="C31" s="126" t="s">
        <v>542</v>
      </c>
      <c r="D31" s="18" t="s">
        <v>543</v>
      </c>
      <c r="E31" s="18"/>
      <c r="F31" s="18"/>
      <c r="G31" s="34" t="s">
        <v>528</v>
      </c>
      <c r="H31" s="35" t="s">
        <v>544</v>
      </c>
      <c r="I31" s="43">
        <v>5</v>
      </c>
      <c r="J31" s="45">
        <f t="shared" si="0"/>
        <v>4.5</v>
      </c>
      <c r="K31" s="43">
        <f t="shared" si="1"/>
        <v>4</v>
      </c>
    </row>
    <row r="32" s="2" customFormat="true" ht="70" customHeight="true" spans="1:11">
      <c r="A32" s="24">
        <v>19</v>
      </c>
      <c r="B32" s="15" t="s">
        <v>447</v>
      </c>
      <c r="C32" s="128" t="s">
        <v>545</v>
      </c>
      <c r="D32" s="26" t="s">
        <v>546</v>
      </c>
      <c r="E32" s="26" t="s">
        <v>547</v>
      </c>
      <c r="F32" s="26" t="s">
        <v>548</v>
      </c>
      <c r="G32" s="36" t="s">
        <v>294</v>
      </c>
      <c r="H32" s="37"/>
      <c r="I32" s="46">
        <v>6</v>
      </c>
      <c r="J32" s="45">
        <f t="shared" si="0"/>
        <v>5.4</v>
      </c>
      <c r="K32" s="45">
        <f t="shared" si="1"/>
        <v>4.8</v>
      </c>
    </row>
    <row r="33" s="1" customFormat="true" ht="70" customHeight="true" spans="1:11">
      <c r="A33" s="15">
        <v>20</v>
      </c>
      <c r="B33" s="15" t="s">
        <v>447</v>
      </c>
      <c r="C33" s="129" t="s">
        <v>549</v>
      </c>
      <c r="D33" s="28" t="s">
        <v>550</v>
      </c>
      <c r="E33" s="18" t="s">
        <v>551</v>
      </c>
      <c r="F33" s="18" t="s">
        <v>552</v>
      </c>
      <c r="G33" s="34" t="s">
        <v>553</v>
      </c>
      <c r="H33" s="31"/>
      <c r="I33" s="43">
        <v>20</v>
      </c>
      <c r="J33" s="43">
        <f t="shared" si="0"/>
        <v>18</v>
      </c>
      <c r="K33" s="43">
        <f t="shared" si="1"/>
        <v>16</v>
      </c>
    </row>
    <row r="34" s="1" customFormat="true" ht="111" customHeight="true" spans="1:11">
      <c r="A34" s="15">
        <v>21</v>
      </c>
      <c r="B34" s="15" t="s">
        <v>447</v>
      </c>
      <c r="C34" s="126" t="s">
        <v>554</v>
      </c>
      <c r="D34" s="18" t="s">
        <v>555</v>
      </c>
      <c r="E34" s="18" t="s">
        <v>556</v>
      </c>
      <c r="F34" s="18" t="s">
        <v>557</v>
      </c>
      <c r="G34" s="34" t="s">
        <v>294</v>
      </c>
      <c r="H34" s="31"/>
      <c r="I34" s="43">
        <v>13</v>
      </c>
      <c r="J34" s="45">
        <f t="shared" si="0"/>
        <v>11.7</v>
      </c>
      <c r="K34" s="45">
        <f t="shared" si="1"/>
        <v>10.4</v>
      </c>
    </row>
  </sheetData>
  <autoFilter ref="A1:K34">
    <extLst/>
  </autoFilter>
  <mergeCells count="11">
    <mergeCell ref="A2:I2"/>
    <mergeCell ref="A3:K3"/>
    <mergeCell ref="A5:H5"/>
    <mergeCell ref="A12:H12"/>
    <mergeCell ref="A23:H23"/>
    <mergeCell ref="A6:A7"/>
    <mergeCell ref="A8:A9"/>
    <mergeCell ref="A14:A15"/>
    <mergeCell ref="A17:A18"/>
    <mergeCell ref="A19:A20"/>
    <mergeCell ref="A30:A3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中医类（灸法、拔罐、推拿）</vt:lpstr>
      <vt:lpstr>中医外治类</vt:lpstr>
      <vt:lpstr>产科类</vt:lpstr>
      <vt:lpstr>护理类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陈雪莹</dc:creator>
  <cp:lastModifiedBy>user</cp:lastModifiedBy>
  <dcterms:created xsi:type="dcterms:W3CDTF">2025-02-03T09:51:00Z</dcterms:created>
  <dcterms:modified xsi:type="dcterms:W3CDTF">2025-04-24T14:35:39Z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0F58C13DA510DE9E7084F367224DF87F</vt:lpwstr>
  </property>
  <property fmtid="{D5CDD505-2E9C-101B-9397-08002B2CF9AE}" pid="3" name="KSOProductBuildVer">
    <vt:lpwstr>2052-11.8.2.10505</vt:lpwstr>
  </property>
</Properties>
</file>